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J84" i="1"/>
  <c r="I84"/>
  <c r="G81"/>
  <c r="I81" s="1"/>
  <c r="G66"/>
  <c r="I66" s="1"/>
  <c r="G75"/>
  <c r="I75" s="1"/>
  <c r="G78"/>
  <c r="I78" s="1"/>
  <c r="H81"/>
  <c r="J81" s="1"/>
  <c r="H66"/>
  <c r="J66" s="1"/>
  <c r="H75"/>
  <c r="J75" s="1"/>
  <c r="H78"/>
  <c r="J78" s="1"/>
  <c r="G56"/>
  <c r="H89"/>
  <c r="J89" s="1"/>
  <c r="H88"/>
  <c r="J88" s="1"/>
  <c r="H87"/>
  <c r="J87" s="1"/>
  <c r="H85"/>
  <c r="J85" s="1"/>
  <c r="H83"/>
  <c r="J83" s="1"/>
  <c r="H80"/>
  <c r="J80" s="1"/>
  <c r="H77"/>
  <c r="J77" s="1"/>
  <c r="H74"/>
  <c r="J74" s="1"/>
  <c r="H72"/>
  <c r="J72" s="1"/>
  <c r="H71"/>
  <c r="J71" s="1"/>
  <c r="H69"/>
  <c r="J69" s="1"/>
  <c r="H68"/>
  <c r="J68" s="1"/>
  <c r="H65"/>
  <c r="J65" s="1"/>
  <c r="H63"/>
  <c r="J63" s="1"/>
  <c r="H62"/>
  <c r="J62" s="1"/>
  <c r="H60"/>
  <c r="J60" s="1"/>
  <c r="H59"/>
  <c r="J59" s="1"/>
  <c r="H57"/>
  <c r="J57" s="1"/>
  <c r="H56"/>
  <c r="J56" s="1"/>
  <c r="H54"/>
  <c r="J54" s="1"/>
  <c r="H53"/>
  <c r="J53" s="1"/>
  <c r="H51"/>
  <c r="J51" s="1"/>
  <c r="H50"/>
  <c r="J50" s="1"/>
  <c r="H48"/>
  <c r="J48" s="1"/>
  <c r="H47"/>
  <c r="J47" s="1"/>
  <c r="G51"/>
  <c r="I51" s="1"/>
  <c r="G53"/>
  <c r="I53" s="1"/>
  <c r="G54"/>
  <c r="I54" s="1"/>
  <c r="I56"/>
  <c r="G57"/>
  <c r="I57" s="1"/>
  <c r="G59"/>
  <c r="I59" s="1"/>
  <c r="G60"/>
  <c r="I60" s="1"/>
  <c r="G62"/>
  <c r="I62" s="1"/>
  <c r="G63"/>
  <c r="I63" s="1"/>
  <c r="G65"/>
  <c r="I65" s="1"/>
  <c r="G68"/>
  <c r="I68" s="1"/>
  <c r="G69"/>
  <c r="I69" s="1"/>
  <c r="G71"/>
  <c r="I71" s="1"/>
  <c r="G72"/>
  <c r="I72" s="1"/>
  <c r="G74"/>
  <c r="I74" s="1"/>
  <c r="G77"/>
  <c r="I77" s="1"/>
  <c r="G80"/>
  <c r="I80" s="1"/>
  <c r="G83"/>
  <c r="I83" s="1"/>
  <c r="G85"/>
  <c r="I85" s="1"/>
  <c r="G87"/>
  <c r="I87" s="1"/>
  <c r="G88"/>
  <c r="I88" s="1"/>
  <c r="G89"/>
  <c r="I89" s="1"/>
  <c r="G47"/>
  <c r="I47" s="1"/>
  <c r="G48"/>
  <c r="I48" s="1"/>
  <c r="G50"/>
  <c r="I50" s="1"/>
</calcChain>
</file>

<file path=xl/sharedStrings.xml><?xml version="1.0" encoding="utf-8"?>
<sst xmlns="http://schemas.openxmlformats.org/spreadsheetml/2006/main" count="250" uniqueCount="155">
  <si>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</si>
  <si>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</si>
  <si>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</si>
  <si>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</si>
  <si>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</si>
  <si>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</si>
  <si>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</si>
  <si>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</si>
  <si>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</si>
  <si>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հատ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</si>
  <si>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</si>
  <si>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</si>
  <si>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</si>
  <si>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</si>
  <si>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</si>
  <si>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</si>
  <si>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</si>
  <si>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</si>
  <si>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</si>
  <si>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</si>
  <si>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</si>
  <si>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</si>
  <si>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</si>
  <si>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</si>
  <si>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</si>
  <si>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</si>
  <si>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</si>
  <si>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</si>
  <si>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</si>
  <si>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</si>
  <si>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</si>
  <si>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</si>
  <si>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</si>
  <si>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</si>
  <si>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</si>
  <si>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</si>
  <si>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</si>
  <si>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</si>
  <si>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</si>
  <si>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</si>
  <si>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</si>
  <si>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</si>
  <si>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</si>
  <si>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</si>
  <si>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</si>
  <si>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</si>
  <si>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</si>
  <si>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</si>
  <si>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</si>
  <si>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Օ1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</si>
  <si>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</si>
  <si>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</si>
  <si>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</si>
  <si>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</si>
  <si>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</si>
  <si>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</si>
  <si>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</si>
  <si>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</si>
  <si>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</si>
  <si>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</si>
  <si>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</si>
  <si>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</si>
  <si>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</si>
  <si>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</si>
  <si>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</si>
  <si>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</si>
  <si>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</si>
  <si>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</si>
  <si>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</si>
  <si>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</si>
  <si>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</si>
  <si>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</si>
  <si>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</si>
  <si>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</si>
  <si>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</si>
  <si>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</si>
  <si>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</si>
  <si>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</si>
  <si>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</si>
  <si>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</si>
  <si>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</si>
  <si>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</si>
  <si>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</si>
  <si>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</si>
  <si>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</si>
  <si>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</si>
  <si>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Ֆինանսա 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Տեխնիկական միջոցներ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Աշխատ անքային ռեսուրսներ</t>
    </r>
  </si>
  <si>
    <t>Առաջարկած գնման առար կայի տեխնի կական հատ կանիշների համապատա սխանությունը</t>
  </si>
  <si>
    <t>Տվյալներմերժված հայտերի մասին</t>
  </si>
  <si>
    <t>Չափաբաժին 2</t>
  </si>
  <si>
    <t>Չափաբաժին 3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</si>
  <si>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</si>
  <si>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</si>
  <si>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</si>
  <si>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</si>
  <si>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</si>
  <si>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</si>
  <si>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Ծանոթություն` Եթե գնման ընթացակարգում կիրառվել են Գնումների ոլորտը կարգավորող օրենսդրությամբ նախատեսված բանակցություններ գների նվազեցման նպատակով:</t>
  </si>
  <si>
    <t>Նարա Եդիգարյան</t>
  </si>
  <si>
    <t>ՇՀ ԸՆԹԱՑԱԿԱՐԳԻ ԾԱԾԿԱԳԻՐԸ՝ ՀՀ ԿԱ Ո-ՇՀԱՊՁԲ-11/6</t>
  </si>
  <si>
    <t>Պատվիրատուն` ՀՀ ԿԱ ոստիկանությունը, որը գտնվում է Նալբանդյան 130 հասցեում, ստորև ներկայացնում է ՀՀ ԿԱ Ո-ՇՀԱՊՁԲ-11/6 ծածկագրով հայտարարված ՇՀ ընթացակարգի արդյունքում կնքված պայմանագրի /երի/ մասին տեղեկատվությունը։</t>
  </si>
  <si>
    <t>Ավտոմեքենաների անիվներ</t>
  </si>
  <si>
    <t>Կուտակիչ մարտկոց</t>
  </si>
  <si>
    <t>Անվադող   195/65 R15 ձմեռային: Անվադողը մարդատար ավտոմեքենայի համար, ձմեռային, խցավոր: Անվադողի վրա նշված լինի արտադրող երկիրը և արտադրողը: Անվադողի վրա նշված է TUBELESS, Speed index-ոչ պակաս Q , Load index- ոչ պակաս 91  ,  Max.load(kg)- ոչ պակաս 615 : Չօգտագործված: Անվադողերի արտադրության տարեթիվը- ոչ շուտ 2014թ-ի 1 եռամսյակ: Անվադողի տեղադրումը և բալանսավորումը ներառվում է անվադողի գնի մեջ: Սպասարկումը արտահերթ:</t>
  </si>
  <si>
    <t>Անվադող   185/65 R14 ձմեռային: Անվադողը մարդատար ավտոմեքենայի համար, ձմեռային, խցավոր: Անվադողի վրա նշված լինի արտադրող երկիրը և արտադրողը:  KAMA կամ համարժեք:Անվադողի վրա նշված է TUBELESS, Speed index-ոչ պակաս Q , Load index- ոչ պակաս 86 ,  Max.load(kg)- ոչ պակաս 530 : Չօգտագործված: Անվադողերի արտադրության տարեթիվը- ոչ շուտ 2014թ-ի 1 եռամսյակ: Անվադողի տեղադրումը և բալանսավորումը ներառվում է անվադողի գնի մեջ: Սպասարկումը արտահերթ:</t>
  </si>
  <si>
    <t>Կապարաթթվային կուտակչային մարտկոց   6ՍՏ-70, սեղմակները կոնաձև,  չափերը`  276x175x190, կափարիչը միաձույլ,  525 (EN) : Երաշխիքը 1 տարի:</t>
  </si>
  <si>
    <t>Օ6</t>
  </si>
  <si>
    <t>-</t>
  </si>
  <si>
    <t>Ծանոթություն` &lt;&lt;Զանգեզուր Էքսիմպ&gt;&gt; ՍՊԸ-ի հայտը մերժվել է հրավերի պահանջներին չհամապատասխանելու պատճառով:</t>
  </si>
  <si>
    <t xml:space="preserve">«Արպանիվ» ՍՊԸ </t>
  </si>
  <si>
    <t>ք.Գորիս,Արզումանյան 7ա</t>
  </si>
  <si>
    <t>002-119584-001</t>
  </si>
  <si>
    <t>arpaniv@mail.ru</t>
  </si>
  <si>
    <t xml:space="preserve">«ԴԱՐՖ» ՍՊԸ </t>
  </si>
  <si>
    <t>ք. Երևան, Ս. Վրացյան 71-34</t>
  </si>
  <si>
    <t>20504-22239871001</t>
  </si>
  <si>
    <t>/09209297</t>
  </si>
  <si>
    <t>darf-llc@mail.ru</t>
  </si>
  <si>
    <t>&lt;&lt;Արպանիվ&gt;&gt; ՍՊԸ</t>
  </si>
  <si>
    <t>&lt;&lt;Դարֆ&gt;&gt; ՍՊԸ</t>
  </si>
  <si>
    <t>Չափաբաժին 1</t>
  </si>
  <si>
    <t>Չափաբաժին 10</t>
  </si>
  <si>
    <t>Չափաբաժին 11</t>
  </si>
  <si>
    <t>Չափաբաժին 12</t>
  </si>
  <si>
    <t>Չափաբաժին 13</t>
  </si>
  <si>
    <t>Չափաբաժին 14</t>
  </si>
  <si>
    <t>&lt;&lt;Էլբատ&gt;&gt; ՓԲԸ</t>
  </si>
  <si>
    <t>Անվադող   185/65 R14 ձմեռային :Անվադողը մարդատար ավտոմեքենայի համար, ձմեռային, խցավոր: Անվադողի վրա նշված լինի արտադրող երկիրը և արտադրողը:   Անվադողի վրա նշված է TUBELESS, Speed index-ոչ պակաս Q , Load index- ոչ պակաս 86 ,  Max.load(kg)- ոչ պակաս 530 : Չօգտագործված: Անվադողերի արտադրության տարեթիվը- ոչ շուտ 2014թ-ի 1 եռամսյակ: Անվադողի տեղադրումը և բալանսավորումը ներառվում է անվադողի գնի մեջ: Սպասարկումը արտահերթ:</t>
  </si>
  <si>
    <t>Անվադող   195/65 R15 ձմեռային :Անվադողը մարդատար ավտոմեքենայի համար, ձմեռային, խցավոր: Անվադողի վրա նշված լինի արտադրող երկիրը և արտադրողը: Անվադողի վրա նշված է TUBELESS, Speed index-ոչ պակաս Q , Load index- ոչ պակաս 91  ,  Max.load(kg)- ոչ պակաս 615 : Չօգտագործված: Անվադողերի արտադրության տարեթիվը- ոչ շուտ 2014թ-ի 1 եռամսյակ: Անվադողի տեղադրումը և բալանսավորումը ներառվում է անվադողի գնի մեջ: Սպասարկումը արտահերթ:</t>
  </si>
  <si>
    <t>Անվադող  205/55 R16 ձմեռային: Անվադողը մարդատար ավտոմեքենայի համար, ձմեռային, անխուց: Անվադողի վրա նշված լինի արտադրող երկիրը և արտադրողը: Անվադողի վրա նշված է TUBELESS, Speed index-ոչ պակաս T , Load index- ոչ պակաս 94 ,  Max.load(kg)- ոչ պակաս670 : Չօգտագործված: Անվադողերի արտադրության տարեթիվը- ոչ շուտ 2014թ-ի 1 եռամսյակ: Անվադողի տեղադրումը և բալանսավորումը ներառվում է անվադողի գնի մեջ: Սպասարկումը արտահերթ:</t>
  </si>
  <si>
    <t>Անվադող  215/60 R16  ձմեռային: Անվադողը մարդատար ավտոմեքենայի համար, ձմեռային, անխուց: Անվադողի վրա նշված լինի արտադրող երկիրը և արտադրողը:Անվադողի վրա նշված է TUBELESS, Speed index-ոչ պակաս Q , Load index- ոչ պակաս 95 ,  Max.load(kg)- ոչ պակաս 690 : Չօգտագործված: Անվադողերի արտադրության տարեթիվը- ոչ շուտ 2014թ-ի 1 եռամսյակ: Անվադողի տեղադրումը և բալանսավորումը ներառվում է անվադողի գնի մեջ: Սպասարկումը արտահերթ:</t>
  </si>
  <si>
    <t>Անվադող  215/60 R16  ձմեռային: Անվադողը մարդատար ավտոմեքենայի համար, ձմեռային, անխուց: Անվադողի վրա նշված լինի արտադրող երկիրը և արտադրողը: Անվադողի վրա նշված է TUBELESS, Speed index-ոչ պակաս Q , Load index- ոչ պակաս 95 ,  Max.load(kg)- ոչ պակաս 690 : Չօգտագործված: Անվադողերի արտադրության տարեթիվը- ոչ շուտ 2014թ-ի 1 եռամսյակ: Անվադողի տեղադրումը և բալանսավորումը ներառվում է անվադողի գնի մեջ: Սպասարկումը արտահերթ:</t>
  </si>
  <si>
    <t>Անվադող   205/60 R15 ձմեռային :Անվադողը մարդատար ավտոմեքենայի համար, ձմեռային, խցավոր: Անվադողի վրա նշված լինի արտադրող երկիրը և արտադրողը: Անվադողի վրա նշված է TUBELESS, Speed index-ոչ պակաս Q , Load index- ոչ պակաս 91  ,  Max.load(kg)- ոչ պակաս 615 : Չօգտագործված: Անվադողերի արտադրության տարեթիվը- ոչ շուտ 2014թ-ի 1 եռամսյակ: Անվադողի տեղադրումը և բալանսավորումը ներառվում է անվադողի գնի մեջ: Սպասարկումը արտահերթ:</t>
  </si>
  <si>
    <t>Անվադող  205/55 R16 ձմեռային: Անվադողը մարդատար ավտոմեքենայի համար, ձմեռային, անխուց: Անվադողի վրա նշված լինի արտադրող երկիրը և արտադրողը:  Անվադողի վրա նշված է TUBELESS, Speed index-ոչ պակաս T , Load index- ոչ պակաս 94 ,  Max.load(kg)- ոչ պակաս670 : Չօգտագործված: Անվադողերի արտադրության տարեթիվը- ոչ շուտ 2014թ-ի 1 եռամսյակ: Անվադողի տեղադրումը և բալանսավորումը ներառվում է անվադողի գնի մեջ: Սպասարկումը արտահերթ:</t>
  </si>
  <si>
    <t>Անվադող   175/70 R13 ձմեռային: Անվադողը մարդատար ավտոմեքենայի համար, ձմեռային, խցավոր: Անվադողի վրա նշված լինի արտադրող երկիրը և արտադրողը:   Անվադողի վրա նշված է TUBELESS, Speed index-ոչ պակաս Q , Load index- ոչ պակաս 82  ,  Max.load(kg)- ոչ պակաս 475 : Չօգտագործված: Անվադողերի արտադրության տարեթիվը- ոչ շուտ 2014թ-ի 1 եռամսյակ: Անվադողի տեղադրումը և բալանսավորումը ներառվում է անվադողի գնի մեջ: Սպասարկումը արտահերթ:</t>
  </si>
  <si>
    <t>Անվադող   185/65 R15 ձմեռային: Անվադողը մարդատար ավտոմեքենայի համար, ձմեռային, խցավոր: Անվադողի վրա նշված լինի արտադրող երկիրը և արտադրողը: Անվադողի վրա նշված է TUBELESS, Speed index-ոչ պակաս Q , Load index- ոչ պակաս 91  ,  Max.load(kg)- ոչ պակաս 615 : Չօգտագործված: Անվադողերի արտադրության տարեթիվը- ոչ շուտ 2014թ-ի 1 եռամսյակ: Անվադողի տեղադրումը և բալանսավորումը ներառվում է անվադողի գնի մեջ: Սպասարկումը արտահերթ:</t>
  </si>
  <si>
    <t>Անվադող  215/65 R16 ձմեռային: Անվադողը մարդատար ավտոմեքենայի համար, ձմեռային, անխուց: Անվադողի վրա նշված լինի արտադրող երկիրը և արտադրողը:  Անվադողի վրա նշված է TUBELESS, Speed index-ոչ պակաս T , Load index- ոչ պակաս 94 ,  Max.load(kg)- ոչ պակաս670 : Չօգտագործված: Անվադողերի արտադրության տարեթիվը- ոչ շուտ 2014թ-ի 1 եռամսյակ: Անվադողի տեղադրումը և բալանսավորումը ներառվում է անվադողի գնի մեջ: Սպասարկումը արտահերթ:</t>
  </si>
  <si>
    <t>Կապարաթթվային կուտակչային մարտկոց   6ՍՏ-60, սեղմակները կոնաձև,  չափերը`  242x175x190, կափարիչը միաձույլ,  485 (EN) : Երաշխիքը 1 տարի:</t>
  </si>
  <si>
    <t>16.12.2014թ.</t>
  </si>
  <si>
    <t>1,3</t>
  </si>
  <si>
    <t>2,4-12</t>
  </si>
  <si>
    <t>13,14</t>
  </si>
  <si>
    <t>Չկայացած չափաբաժիններ չկան:</t>
  </si>
  <si>
    <t xml:space="preserve">«ԷԼԲԱՏ» ՓԲԸ </t>
  </si>
  <si>
    <t>Հասցե` ք. Երևան,  Շարուրի 37/29</t>
  </si>
  <si>
    <t xml:space="preserve">«ԱմերիաԲանկ» ՓԲԸ 
Հ/Հ  1570005215160100
</t>
  </si>
  <si>
    <t>ՀՀ ԿԱ Ո-ՇՀԱՊՁԲ-11/6-2014/ՃՈ/1-3</t>
  </si>
  <si>
    <t>ՀՀ ԿԱ Ո-ՇՀԱՊՁԲ-11/6-2014/ՃՈ/1-1</t>
  </si>
  <si>
    <t>ՀՀ ԿԱ Ո-ՇՀԱՊՁԲ-11/6-2014/ՃՈ/1-2</t>
  </si>
  <si>
    <t>01.12.2014թ.</t>
  </si>
  <si>
    <t>այո (1-4,14)</t>
  </si>
  <si>
    <t>այո (5-13)</t>
  </si>
  <si>
    <t>21.12.2014թ.</t>
  </si>
  <si>
    <t>22.12.2014թ.</t>
  </si>
  <si>
    <t>17.12.2014թ.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</si>
</sst>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6"/>
      <color theme="1"/>
      <name val="GHEA Mariam"/>
      <family val="3"/>
    </font>
    <font>
      <b/>
      <sz val="6"/>
      <color theme="1"/>
      <name val="Times Armenian"/>
      <family val="1"/>
    </font>
    <font>
      <u/>
      <sz val="6"/>
      <color theme="10"/>
      <name val="Calibri"/>
      <family val="2"/>
    </font>
    <font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9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/>
    </xf>
    <xf numFmtId="14" fontId="1" fillId="0" borderId="4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/>
    <xf numFmtId="0" fontId="17" fillId="0" borderId="1" xfId="1" applyFont="1" applyBorder="1" applyAlignment="1" applyProtection="1"/>
    <xf numFmtId="0" fontId="5" fillId="0" borderId="0" xfId="0" applyFont="1" applyAlignment="1">
      <alignment horizontal="center" vertical="top" wrapText="1"/>
    </xf>
    <xf numFmtId="0" fontId="5" fillId="0" borderId="1" xfId="0" applyFont="1" applyBorder="1"/>
    <xf numFmtId="0" fontId="5" fillId="0" borderId="2" xfId="0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18" fillId="0" borderId="1" xfId="0" applyFont="1" applyBorder="1"/>
    <xf numFmtId="0" fontId="6" fillId="0" borderId="16" xfId="0" applyFont="1" applyBorder="1" applyAlignment="1">
      <alignment vertical="top" wrapText="1"/>
    </xf>
    <xf numFmtId="0" fontId="6" fillId="0" borderId="17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4" xfId="0" applyFont="1" applyFill="1" applyBorder="1" applyAlignment="1">
      <alignment horizontal="center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darf-llc@mail.ru" TargetMode="External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9"/>
  <sheetViews>
    <sheetView tabSelected="1" topLeftCell="A90" zoomScale="120" zoomScaleNormal="120" workbookViewId="0">
      <selection activeCell="F103" sqref="F103:I103"/>
    </sheetView>
  </sheetViews>
  <sheetFormatPr defaultRowHeight="9.75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10" width="31.7109375" style="1" customWidth="1"/>
    <col min="11" max="16384" width="9.140625" style="1"/>
  </cols>
  <sheetData>
    <row r="1" spans="1:10" ht="17.25">
      <c r="A1" s="170" t="s">
        <v>10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0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170" t="s">
        <v>11</v>
      </c>
      <c r="B3" s="170"/>
      <c r="C3" s="170"/>
      <c r="D3" s="170"/>
      <c r="E3" s="170"/>
      <c r="F3" s="170"/>
      <c r="G3" s="170"/>
      <c r="H3" s="170"/>
      <c r="I3" s="170"/>
      <c r="J3" s="170"/>
    </row>
    <row r="4" spans="1:10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170" t="s">
        <v>99</v>
      </c>
      <c r="B5" s="170"/>
      <c r="C5" s="170"/>
      <c r="D5" s="170"/>
      <c r="E5" s="170"/>
      <c r="F5" s="170"/>
      <c r="G5" s="170"/>
      <c r="H5" s="170"/>
      <c r="I5" s="170"/>
      <c r="J5" s="170"/>
    </row>
    <row r="6" spans="1:10" ht="45" customHeight="1">
      <c r="A6" s="171" t="s">
        <v>100</v>
      </c>
      <c r="B6" s="171"/>
      <c r="C6" s="171"/>
      <c r="D6" s="171"/>
      <c r="E6" s="171"/>
      <c r="F6" s="171"/>
      <c r="G6" s="171"/>
      <c r="H6" s="171"/>
      <c r="I6" s="171"/>
      <c r="J6" s="171"/>
    </row>
    <row r="7" spans="1:10" ht="12.75" customHeight="1">
      <c r="B7" s="86" t="s">
        <v>1</v>
      </c>
      <c r="C7" s="143"/>
      <c r="D7" s="143"/>
      <c r="E7" s="143"/>
      <c r="F7" s="143"/>
      <c r="G7" s="143"/>
      <c r="H7" s="143"/>
      <c r="I7" s="143"/>
      <c r="J7" s="143"/>
    </row>
    <row r="8" spans="1:10" ht="11.25" customHeight="1">
      <c r="B8" s="93" t="s">
        <v>2</v>
      </c>
      <c r="C8" s="93" t="s">
        <v>3</v>
      </c>
      <c r="D8" s="93" t="s">
        <v>4</v>
      </c>
      <c r="E8" s="86" t="s">
        <v>5</v>
      </c>
      <c r="F8" s="157"/>
      <c r="G8" s="86" t="s">
        <v>6</v>
      </c>
      <c r="H8" s="157"/>
      <c r="I8" s="159" t="s">
        <v>7</v>
      </c>
      <c r="J8" s="93" t="s">
        <v>77</v>
      </c>
    </row>
    <row r="9" spans="1:10" ht="10.5" customHeight="1">
      <c r="B9" s="94"/>
      <c r="C9" s="94"/>
      <c r="D9" s="94"/>
      <c r="E9" s="176" t="s">
        <v>76</v>
      </c>
      <c r="F9" s="137" t="s">
        <v>0</v>
      </c>
      <c r="G9" s="86" t="s">
        <v>8</v>
      </c>
      <c r="H9" s="157"/>
      <c r="I9" s="173"/>
      <c r="J9" s="94"/>
    </row>
    <row r="10" spans="1:10" ht="12.75" customHeight="1">
      <c r="B10" s="94"/>
      <c r="C10" s="94"/>
      <c r="D10" s="94"/>
      <c r="E10" s="177"/>
      <c r="F10" s="138"/>
      <c r="G10" s="174" t="s">
        <v>76</v>
      </c>
      <c r="H10" s="93" t="s">
        <v>0</v>
      </c>
      <c r="I10" s="173"/>
      <c r="J10" s="94"/>
    </row>
    <row r="11" spans="1:10" ht="12.75" customHeight="1" thickBot="1">
      <c r="B11" s="94"/>
      <c r="C11" s="94"/>
      <c r="D11" s="94"/>
      <c r="E11" s="177"/>
      <c r="F11" s="138"/>
      <c r="G11" s="175"/>
      <c r="H11" s="94"/>
      <c r="I11" s="173"/>
      <c r="J11" s="94"/>
    </row>
    <row r="12" spans="1:10" s="44" customFormat="1" ht="103.5" customHeight="1" thickBot="1">
      <c r="B12" s="51">
        <v>1</v>
      </c>
      <c r="C12" s="53" t="s">
        <v>101</v>
      </c>
      <c r="D12" s="54" t="s">
        <v>9</v>
      </c>
      <c r="E12" s="64">
        <v>100</v>
      </c>
      <c r="F12" s="64">
        <v>100</v>
      </c>
      <c r="G12" s="67">
        <v>2022300</v>
      </c>
      <c r="H12" s="67">
        <v>2022300</v>
      </c>
      <c r="I12" s="68" t="s">
        <v>127</v>
      </c>
      <c r="J12" s="68" t="s">
        <v>127</v>
      </c>
    </row>
    <row r="13" spans="1:10" s="44" customFormat="1" ht="100.5" customHeight="1" thickBot="1">
      <c r="B13" s="52">
        <v>2</v>
      </c>
      <c r="C13" s="53" t="s">
        <v>101</v>
      </c>
      <c r="D13" s="54" t="s">
        <v>9</v>
      </c>
      <c r="E13" s="64">
        <v>60</v>
      </c>
      <c r="F13" s="64">
        <v>60</v>
      </c>
      <c r="G13" s="67">
        <v>1440000</v>
      </c>
      <c r="H13" s="67">
        <v>1440000</v>
      </c>
      <c r="I13" s="69" t="s">
        <v>128</v>
      </c>
      <c r="J13" s="69" t="s">
        <v>128</v>
      </c>
    </row>
    <row r="14" spans="1:10" s="44" customFormat="1" ht="100.5" customHeight="1" thickBot="1">
      <c r="B14" s="51">
        <v>3</v>
      </c>
      <c r="C14" s="53" t="s">
        <v>101</v>
      </c>
      <c r="D14" s="54" t="s">
        <v>9</v>
      </c>
      <c r="E14" s="64">
        <v>114</v>
      </c>
      <c r="F14" s="64">
        <v>114</v>
      </c>
      <c r="G14" s="67">
        <v>3420000</v>
      </c>
      <c r="H14" s="67">
        <v>3420000</v>
      </c>
      <c r="I14" s="68" t="s">
        <v>129</v>
      </c>
      <c r="J14" s="68" t="s">
        <v>129</v>
      </c>
    </row>
    <row r="15" spans="1:10" s="44" customFormat="1" ht="110.25" customHeight="1" thickBot="1">
      <c r="B15" s="52">
        <v>4</v>
      </c>
      <c r="C15" s="53" t="s">
        <v>101</v>
      </c>
      <c r="D15" s="54" t="s">
        <v>9</v>
      </c>
      <c r="E15" s="64">
        <v>20</v>
      </c>
      <c r="F15" s="64">
        <v>20</v>
      </c>
      <c r="G15" s="67">
        <v>800000</v>
      </c>
      <c r="H15" s="67">
        <v>800000</v>
      </c>
      <c r="I15" s="68" t="s">
        <v>130</v>
      </c>
      <c r="J15" s="68" t="s">
        <v>130</v>
      </c>
    </row>
    <row r="16" spans="1:10" s="44" customFormat="1" ht="109.5" customHeight="1" thickBot="1">
      <c r="B16" s="51">
        <v>5</v>
      </c>
      <c r="C16" s="53" t="s">
        <v>101</v>
      </c>
      <c r="D16" s="54" t="s">
        <v>9</v>
      </c>
      <c r="E16" s="64">
        <v>4</v>
      </c>
      <c r="F16" s="64">
        <v>4</v>
      </c>
      <c r="G16" s="67">
        <v>152000</v>
      </c>
      <c r="H16" s="67">
        <v>152000</v>
      </c>
      <c r="I16" s="69" t="s">
        <v>131</v>
      </c>
      <c r="J16" s="69" t="s">
        <v>131</v>
      </c>
    </row>
    <row r="17" spans="2:10" s="44" customFormat="1" ht="103.5" customHeight="1" thickBot="1">
      <c r="B17" s="52">
        <v>6</v>
      </c>
      <c r="C17" s="53" t="s">
        <v>101</v>
      </c>
      <c r="D17" s="54" t="s">
        <v>9</v>
      </c>
      <c r="E17" s="64">
        <v>4</v>
      </c>
      <c r="F17" s="64">
        <v>4</v>
      </c>
      <c r="G17" s="67">
        <v>128000</v>
      </c>
      <c r="H17" s="67">
        <v>128000</v>
      </c>
      <c r="I17" s="69" t="s">
        <v>132</v>
      </c>
      <c r="J17" s="69" t="s">
        <v>132</v>
      </c>
    </row>
    <row r="18" spans="2:10" s="44" customFormat="1" ht="104.25" customHeight="1" thickBot="1">
      <c r="B18" s="51">
        <v>7</v>
      </c>
      <c r="C18" s="53" t="s">
        <v>101</v>
      </c>
      <c r="D18" s="54" t="s">
        <v>9</v>
      </c>
      <c r="E18" s="64">
        <v>20</v>
      </c>
      <c r="F18" s="64">
        <v>20</v>
      </c>
      <c r="G18" s="67">
        <v>680000</v>
      </c>
      <c r="H18" s="67">
        <v>680000</v>
      </c>
      <c r="I18" s="69" t="s">
        <v>133</v>
      </c>
      <c r="J18" s="69" t="s">
        <v>133</v>
      </c>
    </row>
    <row r="19" spans="2:10" s="44" customFormat="1" ht="113.25" customHeight="1" thickBot="1">
      <c r="B19" s="52">
        <v>8</v>
      </c>
      <c r="C19" s="53" t="s">
        <v>101</v>
      </c>
      <c r="D19" s="54" t="s">
        <v>9</v>
      </c>
      <c r="E19" s="64">
        <v>42</v>
      </c>
      <c r="F19" s="64">
        <v>42</v>
      </c>
      <c r="G19" s="67">
        <v>756000</v>
      </c>
      <c r="H19" s="67">
        <v>756000</v>
      </c>
      <c r="I19" s="69" t="s">
        <v>134</v>
      </c>
      <c r="J19" s="69" t="s">
        <v>134</v>
      </c>
    </row>
    <row r="20" spans="2:10" s="44" customFormat="1" ht="110.25" customHeight="1" thickBot="1">
      <c r="B20" s="51">
        <v>9</v>
      </c>
      <c r="C20" s="53" t="s">
        <v>101</v>
      </c>
      <c r="D20" s="54" t="s">
        <v>9</v>
      </c>
      <c r="E20" s="64">
        <v>10</v>
      </c>
      <c r="F20" s="64">
        <v>10</v>
      </c>
      <c r="G20" s="67">
        <v>240000</v>
      </c>
      <c r="H20" s="67">
        <v>240000</v>
      </c>
      <c r="I20" s="68" t="s">
        <v>103</v>
      </c>
      <c r="J20" s="68" t="s">
        <v>103</v>
      </c>
    </row>
    <row r="21" spans="2:10" s="44" customFormat="1" ht="111" customHeight="1" thickBot="1">
      <c r="B21" s="52">
        <v>10</v>
      </c>
      <c r="C21" s="53" t="s">
        <v>101</v>
      </c>
      <c r="D21" s="54" t="s">
        <v>9</v>
      </c>
      <c r="E21" s="65">
        <v>8</v>
      </c>
      <c r="F21" s="65">
        <v>8</v>
      </c>
      <c r="G21" s="67">
        <v>192000</v>
      </c>
      <c r="H21" s="67">
        <v>192000</v>
      </c>
      <c r="I21" s="68" t="s">
        <v>135</v>
      </c>
      <c r="J21" s="68" t="s">
        <v>135</v>
      </c>
    </row>
    <row r="22" spans="2:10" s="44" customFormat="1" ht="111.75" customHeight="1" thickBot="1">
      <c r="B22" s="51">
        <v>11</v>
      </c>
      <c r="C22" s="53" t="s">
        <v>101</v>
      </c>
      <c r="D22" s="54" t="s">
        <v>9</v>
      </c>
      <c r="E22" s="65">
        <v>8</v>
      </c>
      <c r="F22" s="65">
        <v>8</v>
      </c>
      <c r="G22" s="67">
        <v>304000</v>
      </c>
      <c r="H22" s="67">
        <v>304000</v>
      </c>
      <c r="I22" s="69" t="s">
        <v>136</v>
      </c>
      <c r="J22" s="69" t="s">
        <v>136</v>
      </c>
    </row>
    <row r="23" spans="2:10" s="44" customFormat="1" ht="102" customHeight="1" thickBot="1">
      <c r="B23" s="52">
        <v>12</v>
      </c>
      <c r="C23" s="53" t="s">
        <v>101</v>
      </c>
      <c r="D23" s="54" t="s">
        <v>9</v>
      </c>
      <c r="E23" s="64">
        <v>12</v>
      </c>
      <c r="F23" s="64">
        <v>12</v>
      </c>
      <c r="G23" s="67">
        <v>264000</v>
      </c>
      <c r="H23" s="67">
        <v>264000</v>
      </c>
      <c r="I23" s="69" t="s">
        <v>104</v>
      </c>
      <c r="J23" s="69" t="s">
        <v>104</v>
      </c>
    </row>
    <row r="24" spans="2:10" s="44" customFormat="1" ht="35.25" customHeight="1" thickBot="1">
      <c r="B24" s="51">
        <v>13</v>
      </c>
      <c r="C24" s="53" t="s">
        <v>102</v>
      </c>
      <c r="D24" s="54" t="s">
        <v>9</v>
      </c>
      <c r="E24" s="66">
        <v>107</v>
      </c>
      <c r="F24" s="66">
        <v>107</v>
      </c>
      <c r="G24" s="67">
        <v>2782000</v>
      </c>
      <c r="H24" s="67">
        <v>2782000</v>
      </c>
      <c r="I24" s="69" t="s">
        <v>105</v>
      </c>
      <c r="J24" s="69" t="s">
        <v>105</v>
      </c>
    </row>
    <row r="25" spans="2:10" s="44" customFormat="1" ht="29.25" customHeight="1" thickBot="1">
      <c r="B25" s="52">
        <v>14</v>
      </c>
      <c r="C25" s="53" t="s">
        <v>102</v>
      </c>
      <c r="D25" s="54" t="s">
        <v>9</v>
      </c>
      <c r="E25" s="65">
        <v>10</v>
      </c>
      <c r="F25" s="65">
        <v>10</v>
      </c>
      <c r="G25" s="67">
        <v>240000</v>
      </c>
      <c r="H25" s="67">
        <v>240000</v>
      </c>
      <c r="I25" s="69" t="s">
        <v>137</v>
      </c>
      <c r="J25" s="53"/>
    </row>
    <row r="26" spans="2:10" ht="11.25" customHeight="1">
      <c r="B26" s="172"/>
      <c r="C26" s="172"/>
      <c r="D26" s="172"/>
      <c r="E26" s="172"/>
      <c r="F26" s="172"/>
      <c r="G26" s="172"/>
      <c r="H26" s="172"/>
      <c r="I26" s="172"/>
      <c r="J26" s="172"/>
    </row>
    <row r="27" spans="2:10" ht="11.25" customHeight="1">
      <c r="B27" s="96" t="s">
        <v>12</v>
      </c>
      <c r="C27" s="97"/>
      <c r="D27" s="97"/>
      <c r="E27" s="97"/>
      <c r="F27" s="98"/>
      <c r="G27" s="86" t="s">
        <v>13</v>
      </c>
      <c r="H27" s="143"/>
      <c r="I27" s="143"/>
      <c r="J27" s="157"/>
    </row>
    <row r="28" spans="2:10" ht="11.25" customHeight="1">
      <c r="B28" s="106"/>
      <c r="C28" s="107"/>
      <c r="D28" s="107"/>
      <c r="E28" s="107"/>
      <c r="F28" s="107"/>
      <c r="G28" s="107"/>
      <c r="H28" s="107"/>
      <c r="I28" s="107"/>
      <c r="J28" s="108"/>
    </row>
    <row r="29" spans="2:10" ht="11.25" customHeight="1">
      <c r="B29" s="101" t="s">
        <v>14</v>
      </c>
      <c r="C29" s="102"/>
      <c r="D29" s="102"/>
      <c r="E29" s="102"/>
      <c r="F29" s="102"/>
      <c r="G29" s="102"/>
      <c r="H29" s="102"/>
      <c r="I29" s="102"/>
      <c r="J29" s="103"/>
    </row>
    <row r="30" spans="2:10" ht="11.25" customHeight="1">
      <c r="B30" s="90" t="s">
        <v>15</v>
      </c>
      <c r="C30" s="90"/>
      <c r="D30" s="90" t="s">
        <v>16</v>
      </c>
      <c r="E30" s="90"/>
      <c r="F30" s="18" t="s">
        <v>17</v>
      </c>
      <c r="G30" s="18" t="s">
        <v>18</v>
      </c>
      <c r="H30" s="35" t="s">
        <v>19</v>
      </c>
      <c r="I30" s="181" t="s">
        <v>20</v>
      </c>
      <c r="J30" s="182"/>
    </row>
    <row r="31" spans="2:10" ht="11.25" customHeight="1">
      <c r="B31" s="74" t="s">
        <v>75</v>
      </c>
      <c r="C31" s="75"/>
      <c r="D31" s="74" t="s">
        <v>49</v>
      </c>
      <c r="E31" s="75"/>
      <c r="F31" s="19" t="s">
        <v>49</v>
      </c>
      <c r="G31" s="19" t="s">
        <v>106</v>
      </c>
      <c r="H31" s="9"/>
      <c r="I31" s="74" t="s">
        <v>151</v>
      </c>
      <c r="J31" s="75"/>
    </row>
    <row r="32" spans="2:10" ht="11.25" customHeight="1">
      <c r="B32" s="74" t="s">
        <v>75</v>
      </c>
      <c r="C32" s="75"/>
      <c r="D32" s="74" t="s">
        <v>49</v>
      </c>
      <c r="E32" s="75"/>
      <c r="F32" s="19" t="s">
        <v>49</v>
      </c>
      <c r="G32" s="19" t="s">
        <v>49</v>
      </c>
      <c r="H32" s="9" t="s">
        <v>150</v>
      </c>
      <c r="I32" s="74"/>
      <c r="J32" s="75"/>
    </row>
    <row r="33" spans="2:10" ht="11.25" customHeight="1">
      <c r="B33" s="106"/>
      <c r="C33" s="107"/>
      <c r="D33" s="107"/>
      <c r="E33" s="107"/>
      <c r="F33" s="107"/>
      <c r="G33" s="107"/>
      <c r="H33" s="107"/>
      <c r="I33" s="107"/>
      <c r="J33" s="108"/>
    </row>
    <row r="34" spans="2:10" ht="13.5" customHeight="1">
      <c r="B34" s="189" t="s">
        <v>21</v>
      </c>
      <c r="C34" s="189"/>
      <c r="D34" s="189"/>
      <c r="E34" s="189"/>
      <c r="F34" s="189"/>
      <c r="G34" s="183" t="s">
        <v>149</v>
      </c>
      <c r="H34" s="184"/>
      <c r="I34" s="184"/>
      <c r="J34" s="185"/>
    </row>
    <row r="35" spans="2:10" ht="12" customHeight="1">
      <c r="B35" s="116" t="s">
        <v>64</v>
      </c>
      <c r="C35" s="117"/>
      <c r="D35" s="117"/>
      <c r="E35" s="117"/>
      <c r="F35" s="117"/>
      <c r="G35" s="186" t="s">
        <v>107</v>
      </c>
      <c r="H35" s="187"/>
      <c r="I35" s="187"/>
      <c r="J35" s="188"/>
    </row>
    <row r="36" spans="2:10" ht="12" customHeight="1">
      <c r="B36" s="122"/>
      <c r="C36" s="123"/>
      <c r="D36" s="123"/>
      <c r="E36" s="123"/>
      <c r="F36" s="123"/>
      <c r="G36" s="186" t="s">
        <v>22</v>
      </c>
      <c r="H36" s="187"/>
      <c r="I36" s="187"/>
      <c r="J36" s="188"/>
    </row>
    <row r="37" spans="2:10" ht="24" customHeight="1">
      <c r="B37" s="116" t="s">
        <v>25</v>
      </c>
      <c r="C37" s="117"/>
      <c r="D37" s="117"/>
      <c r="E37" s="117"/>
      <c r="F37" s="118"/>
      <c r="G37" s="30"/>
      <c r="H37" s="5" t="s">
        <v>23</v>
      </c>
      <c r="I37" s="109" t="s">
        <v>24</v>
      </c>
      <c r="J37" s="110"/>
    </row>
    <row r="38" spans="2:10" ht="12.75" customHeight="1">
      <c r="B38" s="119"/>
      <c r="C38" s="120"/>
      <c r="D38" s="120"/>
      <c r="E38" s="120"/>
      <c r="F38" s="121"/>
      <c r="G38" s="31">
        <v>1</v>
      </c>
      <c r="H38" s="8"/>
      <c r="I38" s="111"/>
      <c r="J38" s="112"/>
    </row>
    <row r="39" spans="2:10" ht="12.75" customHeight="1">
      <c r="B39" s="122"/>
      <c r="C39" s="123"/>
      <c r="D39" s="123"/>
      <c r="E39" s="123"/>
      <c r="F39" s="124"/>
      <c r="G39" s="31" t="s">
        <v>22</v>
      </c>
      <c r="H39" s="8"/>
      <c r="I39" s="111"/>
      <c r="J39" s="112"/>
    </row>
    <row r="40" spans="2:10" ht="12.75" customHeight="1">
      <c r="B40" s="82"/>
      <c r="C40" s="115"/>
      <c r="D40" s="115"/>
      <c r="E40" s="115"/>
      <c r="F40" s="83"/>
      <c r="G40" s="20"/>
      <c r="H40" s="2"/>
      <c r="I40" s="190"/>
      <c r="J40" s="191"/>
    </row>
    <row r="41" spans="2:10" ht="12.75" customHeight="1">
      <c r="B41" s="106"/>
      <c r="C41" s="107"/>
      <c r="D41" s="107"/>
      <c r="E41" s="107"/>
      <c r="F41" s="107"/>
      <c r="G41" s="107"/>
      <c r="H41" s="107"/>
      <c r="I41" s="107"/>
      <c r="J41" s="108"/>
    </row>
    <row r="42" spans="2:10" ht="15" customHeight="1">
      <c r="B42" s="133" t="s">
        <v>26</v>
      </c>
      <c r="C42" s="125" t="s">
        <v>27</v>
      </c>
      <c r="D42" s="126"/>
      <c r="E42" s="129" t="s">
        <v>28</v>
      </c>
      <c r="F42" s="129"/>
      <c r="G42" s="129"/>
      <c r="H42" s="129"/>
      <c r="I42" s="129"/>
      <c r="J42" s="129"/>
    </row>
    <row r="43" spans="2:10" ht="12.75" customHeight="1">
      <c r="B43" s="133"/>
      <c r="C43" s="127"/>
      <c r="D43" s="128"/>
      <c r="E43" s="130" t="s">
        <v>29</v>
      </c>
      <c r="F43" s="131"/>
      <c r="G43" s="131"/>
      <c r="H43" s="131"/>
      <c r="I43" s="131"/>
      <c r="J43" s="132"/>
    </row>
    <row r="44" spans="2:10" ht="13.5" customHeight="1">
      <c r="B44" s="133"/>
      <c r="C44" s="127"/>
      <c r="D44" s="128"/>
      <c r="E44" s="114" t="s">
        <v>30</v>
      </c>
      <c r="F44" s="114"/>
      <c r="G44" s="113" t="s">
        <v>31</v>
      </c>
      <c r="H44" s="113"/>
      <c r="I44" s="192" t="s">
        <v>32</v>
      </c>
      <c r="J44" s="192"/>
    </row>
    <row r="45" spans="2:10" ht="31.5" customHeight="1">
      <c r="B45" s="133"/>
      <c r="C45" s="127"/>
      <c r="D45" s="128"/>
      <c r="E45" s="27" t="s">
        <v>76</v>
      </c>
      <c r="F45" s="28" t="s">
        <v>0</v>
      </c>
      <c r="G45" s="21" t="s">
        <v>76</v>
      </c>
      <c r="H45" s="22" t="s">
        <v>0</v>
      </c>
      <c r="I45" s="7" t="s">
        <v>76</v>
      </c>
      <c r="J45" s="33" t="s">
        <v>0</v>
      </c>
    </row>
    <row r="46" spans="2:10" ht="18.75" customHeight="1">
      <c r="B46" s="58"/>
      <c r="C46" s="79" t="s">
        <v>120</v>
      </c>
      <c r="D46" s="80"/>
      <c r="E46" s="27"/>
      <c r="F46" s="28"/>
      <c r="G46" s="21"/>
      <c r="H46" s="22"/>
      <c r="I46" s="46"/>
      <c r="J46" s="47"/>
    </row>
    <row r="47" spans="2:10" ht="14.25" customHeight="1">
      <c r="B47" s="58">
        <v>1</v>
      </c>
      <c r="C47" s="76" t="s">
        <v>118</v>
      </c>
      <c r="D47" s="77"/>
      <c r="E47" s="59">
        <v>1679167</v>
      </c>
      <c r="F47" s="59">
        <v>1679167</v>
      </c>
      <c r="G47" s="60">
        <f t="shared" ref="G47:H89" si="0">+E47*20%</f>
        <v>335833.4</v>
      </c>
      <c r="H47" s="60">
        <f t="shared" si="0"/>
        <v>335833.4</v>
      </c>
      <c r="I47" s="60">
        <f t="shared" ref="I47:J48" si="1">+E47+G47</f>
        <v>2015000.4</v>
      </c>
      <c r="J47" s="60">
        <f t="shared" si="1"/>
        <v>2015000.4</v>
      </c>
    </row>
    <row r="48" spans="2:10" ht="15" customHeight="1">
      <c r="B48" s="58">
        <v>2</v>
      </c>
      <c r="C48" s="78" t="s">
        <v>119</v>
      </c>
      <c r="D48" s="78"/>
      <c r="E48" s="59">
        <v>1683333</v>
      </c>
      <c r="F48" s="59">
        <v>1683333</v>
      </c>
      <c r="G48" s="60">
        <f t="shared" si="0"/>
        <v>336666.60000000003</v>
      </c>
      <c r="H48" s="60">
        <f t="shared" si="0"/>
        <v>336666.60000000003</v>
      </c>
      <c r="I48" s="60">
        <f t="shared" si="1"/>
        <v>2019999.6</v>
      </c>
      <c r="J48" s="60">
        <f t="shared" si="1"/>
        <v>2019999.6</v>
      </c>
    </row>
    <row r="49" spans="2:10" ht="15.75" customHeight="1">
      <c r="B49" s="45"/>
      <c r="C49" s="79" t="s">
        <v>89</v>
      </c>
      <c r="D49" s="80"/>
      <c r="E49" s="60"/>
      <c r="F49" s="60"/>
      <c r="G49" s="60"/>
      <c r="H49" s="60"/>
      <c r="I49" s="60"/>
      <c r="J49" s="60"/>
    </row>
    <row r="50" spans="2:10" ht="15.75" customHeight="1">
      <c r="B50" s="27">
        <v>1</v>
      </c>
      <c r="C50" s="76" t="s">
        <v>118</v>
      </c>
      <c r="D50" s="77"/>
      <c r="E50" s="60">
        <v>1200000</v>
      </c>
      <c r="F50" s="60">
        <v>1200000</v>
      </c>
      <c r="G50" s="60">
        <f t="shared" si="0"/>
        <v>240000</v>
      </c>
      <c r="H50" s="60">
        <f t="shared" si="0"/>
        <v>240000</v>
      </c>
      <c r="I50" s="60">
        <f>+E50+G50</f>
        <v>1440000</v>
      </c>
      <c r="J50" s="60">
        <f>+F50+H50</f>
        <v>1440000</v>
      </c>
    </row>
    <row r="51" spans="2:10" ht="15.75" customHeight="1">
      <c r="B51" s="27">
        <v>2</v>
      </c>
      <c r="C51" s="78" t="s">
        <v>119</v>
      </c>
      <c r="D51" s="78"/>
      <c r="E51" s="60">
        <v>1197500</v>
      </c>
      <c r="F51" s="60">
        <v>1197500</v>
      </c>
      <c r="G51" s="60">
        <f t="shared" si="0"/>
        <v>239500</v>
      </c>
      <c r="H51" s="60">
        <f t="shared" si="0"/>
        <v>239500</v>
      </c>
      <c r="I51" s="60">
        <f t="shared" ref="I51:J89" si="2">+E51+G51</f>
        <v>1437000</v>
      </c>
      <c r="J51" s="60">
        <f t="shared" si="2"/>
        <v>1437000</v>
      </c>
    </row>
    <row r="52" spans="2:10" ht="15.75" customHeight="1">
      <c r="B52" s="45"/>
      <c r="C52" s="79" t="s">
        <v>90</v>
      </c>
      <c r="D52" s="80"/>
      <c r="E52" s="60"/>
      <c r="F52" s="60"/>
      <c r="G52" s="60"/>
      <c r="H52" s="60"/>
      <c r="I52" s="60"/>
      <c r="J52" s="60"/>
    </row>
    <row r="53" spans="2:10" ht="15.75" customHeight="1">
      <c r="B53" s="27">
        <v>1</v>
      </c>
      <c r="C53" s="76" t="s">
        <v>118</v>
      </c>
      <c r="D53" s="77"/>
      <c r="E53" s="60">
        <v>2840500</v>
      </c>
      <c r="F53" s="60">
        <v>2840500</v>
      </c>
      <c r="G53" s="60">
        <f t="shared" si="0"/>
        <v>568100</v>
      </c>
      <c r="H53" s="60">
        <f t="shared" si="0"/>
        <v>568100</v>
      </c>
      <c r="I53" s="60">
        <f t="shared" si="2"/>
        <v>3408600</v>
      </c>
      <c r="J53" s="60">
        <f t="shared" si="2"/>
        <v>3408600</v>
      </c>
    </row>
    <row r="54" spans="2:10" ht="15.75" customHeight="1">
      <c r="B54" s="27">
        <v>2</v>
      </c>
      <c r="C54" s="78" t="s">
        <v>119</v>
      </c>
      <c r="D54" s="78"/>
      <c r="E54" s="60">
        <v>2850000</v>
      </c>
      <c r="F54" s="60">
        <v>2850000</v>
      </c>
      <c r="G54" s="60">
        <f t="shared" si="0"/>
        <v>570000</v>
      </c>
      <c r="H54" s="60">
        <f t="shared" si="0"/>
        <v>570000</v>
      </c>
      <c r="I54" s="60">
        <f t="shared" si="2"/>
        <v>3420000</v>
      </c>
      <c r="J54" s="60">
        <f t="shared" si="2"/>
        <v>3420000</v>
      </c>
    </row>
    <row r="55" spans="2:10" ht="15.75" customHeight="1">
      <c r="B55" s="45"/>
      <c r="C55" s="79" t="s">
        <v>91</v>
      </c>
      <c r="D55" s="80"/>
      <c r="E55" s="60"/>
      <c r="F55" s="60"/>
      <c r="G55" s="60"/>
      <c r="H55" s="60"/>
      <c r="I55" s="60"/>
      <c r="J55" s="60"/>
    </row>
    <row r="56" spans="2:10" ht="15.75" customHeight="1">
      <c r="B56" s="27">
        <v>1</v>
      </c>
      <c r="C56" s="76" t="s">
        <v>118</v>
      </c>
      <c r="D56" s="77"/>
      <c r="E56" s="60">
        <v>666667</v>
      </c>
      <c r="F56" s="60">
        <v>666667</v>
      </c>
      <c r="G56" s="60">
        <f>+E56*20%</f>
        <v>133333.4</v>
      </c>
      <c r="H56" s="60">
        <f t="shared" si="0"/>
        <v>133333.4</v>
      </c>
      <c r="I56" s="60">
        <f t="shared" si="2"/>
        <v>800000.4</v>
      </c>
      <c r="J56" s="60">
        <f t="shared" si="2"/>
        <v>800000.4</v>
      </c>
    </row>
    <row r="57" spans="2:10" ht="15.75" customHeight="1">
      <c r="B57" s="27">
        <v>2</v>
      </c>
      <c r="C57" s="78" t="s">
        <v>119</v>
      </c>
      <c r="D57" s="78"/>
      <c r="E57" s="60">
        <v>665000</v>
      </c>
      <c r="F57" s="60">
        <v>665000</v>
      </c>
      <c r="G57" s="60">
        <f t="shared" si="0"/>
        <v>133000</v>
      </c>
      <c r="H57" s="60">
        <f t="shared" si="0"/>
        <v>133000</v>
      </c>
      <c r="I57" s="60">
        <f t="shared" si="2"/>
        <v>798000</v>
      </c>
      <c r="J57" s="60">
        <f t="shared" si="2"/>
        <v>798000</v>
      </c>
    </row>
    <row r="58" spans="2:10" ht="15.75" customHeight="1">
      <c r="B58" s="45"/>
      <c r="C58" s="79" t="s">
        <v>92</v>
      </c>
      <c r="D58" s="80"/>
      <c r="E58" s="60"/>
      <c r="F58" s="60"/>
      <c r="G58" s="60"/>
      <c r="H58" s="60"/>
      <c r="I58" s="60"/>
      <c r="J58" s="60"/>
    </row>
    <row r="59" spans="2:10" ht="15.75" customHeight="1">
      <c r="B59" s="27">
        <v>1</v>
      </c>
      <c r="C59" s="76" t="s">
        <v>118</v>
      </c>
      <c r="D59" s="77"/>
      <c r="E59" s="60">
        <v>126667</v>
      </c>
      <c r="F59" s="60">
        <v>126667</v>
      </c>
      <c r="G59" s="60">
        <f t="shared" si="0"/>
        <v>25333.4</v>
      </c>
      <c r="H59" s="60">
        <f t="shared" si="0"/>
        <v>25333.4</v>
      </c>
      <c r="I59" s="60">
        <f t="shared" si="2"/>
        <v>152000.4</v>
      </c>
      <c r="J59" s="60">
        <f t="shared" si="2"/>
        <v>152000.4</v>
      </c>
    </row>
    <row r="60" spans="2:10" ht="15.75" customHeight="1">
      <c r="B60" s="27">
        <v>2</v>
      </c>
      <c r="C60" s="78" t="s">
        <v>119</v>
      </c>
      <c r="D60" s="78"/>
      <c r="E60" s="60">
        <v>126333</v>
      </c>
      <c r="F60" s="60">
        <v>126333</v>
      </c>
      <c r="G60" s="60">
        <f t="shared" si="0"/>
        <v>25266.600000000002</v>
      </c>
      <c r="H60" s="60">
        <f t="shared" si="0"/>
        <v>25266.600000000002</v>
      </c>
      <c r="I60" s="60">
        <f t="shared" si="2"/>
        <v>151599.6</v>
      </c>
      <c r="J60" s="60">
        <f t="shared" si="2"/>
        <v>151599.6</v>
      </c>
    </row>
    <row r="61" spans="2:10" ht="15.75" customHeight="1">
      <c r="B61" s="45"/>
      <c r="C61" s="79" t="s">
        <v>93</v>
      </c>
      <c r="D61" s="80"/>
      <c r="E61" s="60"/>
      <c r="F61" s="60"/>
      <c r="G61" s="60"/>
      <c r="H61" s="60"/>
      <c r="I61" s="60"/>
      <c r="J61" s="60"/>
    </row>
    <row r="62" spans="2:10" ht="15.75" customHeight="1">
      <c r="B62" s="27">
        <v>1</v>
      </c>
      <c r="C62" s="76" t="s">
        <v>118</v>
      </c>
      <c r="D62" s="77"/>
      <c r="E62" s="60">
        <v>106667</v>
      </c>
      <c r="F62" s="60">
        <v>106667</v>
      </c>
      <c r="G62" s="60">
        <f t="shared" si="0"/>
        <v>21333.4</v>
      </c>
      <c r="H62" s="60">
        <f t="shared" si="0"/>
        <v>21333.4</v>
      </c>
      <c r="I62" s="60">
        <f t="shared" si="2"/>
        <v>128000.4</v>
      </c>
      <c r="J62" s="60">
        <f t="shared" si="2"/>
        <v>128000.4</v>
      </c>
    </row>
    <row r="63" spans="2:10" ht="15.75" customHeight="1">
      <c r="B63" s="27">
        <v>2</v>
      </c>
      <c r="C63" s="78" t="s">
        <v>119</v>
      </c>
      <c r="D63" s="78"/>
      <c r="E63" s="60">
        <v>106333</v>
      </c>
      <c r="F63" s="60">
        <v>106333</v>
      </c>
      <c r="G63" s="60">
        <f t="shared" si="0"/>
        <v>21266.600000000002</v>
      </c>
      <c r="H63" s="60">
        <f t="shared" si="0"/>
        <v>21266.600000000002</v>
      </c>
      <c r="I63" s="60">
        <f t="shared" si="2"/>
        <v>127599.6</v>
      </c>
      <c r="J63" s="60">
        <f t="shared" si="2"/>
        <v>127599.6</v>
      </c>
    </row>
    <row r="64" spans="2:10" ht="15.75" customHeight="1">
      <c r="B64" s="45"/>
      <c r="C64" s="79" t="s">
        <v>94</v>
      </c>
      <c r="D64" s="80"/>
      <c r="E64" s="60"/>
      <c r="F64" s="60"/>
      <c r="G64" s="60"/>
      <c r="H64" s="60"/>
      <c r="I64" s="60"/>
      <c r="J64" s="60"/>
    </row>
    <row r="65" spans="2:10" ht="15.75" customHeight="1">
      <c r="B65" s="27">
        <v>1</v>
      </c>
      <c r="C65" s="76" t="s">
        <v>118</v>
      </c>
      <c r="D65" s="77"/>
      <c r="E65" s="60">
        <v>566667</v>
      </c>
      <c r="F65" s="60">
        <v>566667</v>
      </c>
      <c r="G65" s="60">
        <f t="shared" si="0"/>
        <v>113333.40000000001</v>
      </c>
      <c r="H65" s="60">
        <f t="shared" si="0"/>
        <v>113333.40000000001</v>
      </c>
      <c r="I65" s="60">
        <f t="shared" si="2"/>
        <v>680000.4</v>
      </c>
      <c r="J65" s="60">
        <f t="shared" si="2"/>
        <v>680000.4</v>
      </c>
    </row>
    <row r="66" spans="2:10" ht="15.75" customHeight="1">
      <c r="B66" s="27">
        <v>2</v>
      </c>
      <c r="C66" s="78" t="s">
        <v>119</v>
      </c>
      <c r="D66" s="78"/>
      <c r="E66" s="60">
        <v>565000</v>
      </c>
      <c r="F66" s="60">
        <v>565000</v>
      </c>
      <c r="G66" s="60">
        <f t="shared" si="0"/>
        <v>113000</v>
      </c>
      <c r="H66" s="60">
        <f t="shared" si="0"/>
        <v>113000</v>
      </c>
      <c r="I66" s="60">
        <f t="shared" si="2"/>
        <v>678000</v>
      </c>
      <c r="J66" s="60">
        <f t="shared" si="2"/>
        <v>678000</v>
      </c>
    </row>
    <row r="67" spans="2:10" ht="15.75" customHeight="1">
      <c r="B67" s="45"/>
      <c r="C67" s="79" t="s">
        <v>95</v>
      </c>
      <c r="D67" s="80"/>
      <c r="E67" s="60"/>
      <c r="F67" s="60"/>
      <c r="G67" s="60"/>
      <c r="H67" s="60"/>
      <c r="I67" s="60"/>
      <c r="J67" s="60"/>
    </row>
    <row r="68" spans="2:10" ht="15.75" customHeight="1">
      <c r="B68" s="27">
        <v>1</v>
      </c>
      <c r="C68" s="76" t="s">
        <v>118</v>
      </c>
      <c r="D68" s="77"/>
      <c r="E68" s="60">
        <v>630000</v>
      </c>
      <c r="F68" s="60">
        <v>630000</v>
      </c>
      <c r="G68" s="60">
        <f t="shared" si="0"/>
        <v>126000</v>
      </c>
      <c r="H68" s="60">
        <f t="shared" si="0"/>
        <v>126000</v>
      </c>
      <c r="I68" s="60">
        <f t="shared" si="2"/>
        <v>756000</v>
      </c>
      <c r="J68" s="60">
        <f t="shared" si="2"/>
        <v>756000</v>
      </c>
    </row>
    <row r="69" spans="2:10" ht="15.75" customHeight="1">
      <c r="B69" s="27">
        <v>2</v>
      </c>
      <c r="C69" s="78" t="s">
        <v>119</v>
      </c>
      <c r="D69" s="78"/>
      <c r="E69" s="60">
        <v>628250</v>
      </c>
      <c r="F69" s="60">
        <v>628250</v>
      </c>
      <c r="G69" s="60">
        <f t="shared" si="0"/>
        <v>125650</v>
      </c>
      <c r="H69" s="60">
        <f t="shared" si="0"/>
        <v>125650</v>
      </c>
      <c r="I69" s="60">
        <f t="shared" si="2"/>
        <v>753900</v>
      </c>
      <c r="J69" s="60">
        <f t="shared" si="2"/>
        <v>753900</v>
      </c>
    </row>
    <row r="70" spans="2:10" ht="15.75" customHeight="1">
      <c r="B70" s="45"/>
      <c r="C70" s="79" t="s">
        <v>96</v>
      </c>
      <c r="D70" s="80"/>
      <c r="E70" s="60"/>
      <c r="F70" s="60"/>
      <c r="G70" s="60"/>
      <c r="H70" s="60"/>
      <c r="I70" s="60"/>
      <c r="J70" s="60"/>
    </row>
    <row r="71" spans="2:10" ht="15.75" customHeight="1">
      <c r="B71" s="27">
        <v>1</v>
      </c>
      <c r="C71" s="76" t="s">
        <v>118</v>
      </c>
      <c r="D71" s="77"/>
      <c r="E71" s="60">
        <v>200000</v>
      </c>
      <c r="F71" s="60">
        <v>200000</v>
      </c>
      <c r="G71" s="60">
        <f t="shared" si="0"/>
        <v>40000</v>
      </c>
      <c r="H71" s="60">
        <f t="shared" si="0"/>
        <v>40000</v>
      </c>
      <c r="I71" s="60">
        <f t="shared" si="2"/>
        <v>240000</v>
      </c>
      <c r="J71" s="60">
        <f t="shared" si="2"/>
        <v>240000</v>
      </c>
    </row>
    <row r="72" spans="2:10" ht="15.75" customHeight="1">
      <c r="B72" s="27">
        <v>2</v>
      </c>
      <c r="C72" s="78" t="s">
        <v>119</v>
      </c>
      <c r="D72" s="78"/>
      <c r="E72" s="60">
        <v>199583</v>
      </c>
      <c r="F72" s="60">
        <v>199583</v>
      </c>
      <c r="G72" s="60">
        <f t="shared" si="0"/>
        <v>39916.600000000006</v>
      </c>
      <c r="H72" s="60">
        <f t="shared" si="0"/>
        <v>39916.600000000006</v>
      </c>
      <c r="I72" s="60">
        <f t="shared" si="2"/>
        <v>239499.6</v>
      </c>
      <c r="J72" s="60">
        <f t="shared" si="2"/>
        <v>239499.6</v>
      </c>
    </row>
    <row r="73" spans="2:10" ht="15.75" customHeight="1">
      <c r="B73" s="45"/>
      <c r="C73" s="79" t="s">
        <v>121</v>
      </c>
      <c r="D73" s="80"/>
      <c r="E73" s="60"/>
      <c r="F73" s="60"/>
      <c r="G73" s="60"/>
      <c r="H73" s="60"/>
      <c r="I73" s="60"/>
      <c r="J73" s="60"/>
    </row>
    <row r="74" spans="2:10" ht="15.75" customHeight="1">
      <c r="B74" s="27">
        <v>1</v>
      </c>
      <c r="C74" s="76" t="s">
        <v>118</v>
      </c>
      <c r="D74" s="77"/>
      <c r="E74" s="60">
        <v>160000</v>
      </c>
      <c r="F74" s="60">
        <v>160000</v>
      </c>
      <c r="G74" s="60">
        <f t="shared" si="0"/>
        <v>32000</v>
      </c>
      <c r="H74" s="60">
        <f t="shared" si="0"/>
        <v>32000</v>
      </c>
      <c r="I74" s="60">
        <f t="shared" si="2"/>
        <v>192000</v>
      </c>
      <c r="J74" s="60">
        <f t="shared" si="2"/>
        <v>192000</v>
      </c>
    </row>
    <row r="75" spans="2:10" ht="15.75" customHeight="1">
      <c r="B75" s="27">
        <v>2</v>
      </c>
      <c r="C75" s="78" t="s">
        <v>119</v>
      </c>
      <c r="D75" s="78"/>
      <c r="E75" s="60">
        <v>159667</v>
      </c>
      <c r="F75" s="60">
        <v>159667</v>
      </c>
      <c r="G75" s="60">
        <f t="shared" si="0"/>
        <v>31933.4</v>
      </c>
      <c r="H75" s="60">
        <f t="shared" si="0"/>
        <v>31933.4</v>
      </c>
      <c r="I75" s="60">
        <f t="shared" si="2"/>
        <v>191600.4</v>
      </c>
      <c r="J75" s="60">
        <f t="shared" si="2"/>
        <v>191600.4</v>
      </c>
    </row>
    <row r="76" spans="2:10" ht="15.75" customHeight="1">
      <c r="B76" s="27"/>
      <c r="C76" s="79" t="s">
        <v>122</v>
      </c>
      <c r="D76" s="80"/>
      <c r="E76" s="60"/>
      <c r="F76" s="60"/>
      <c r="G76" s="60"/>
      <c r="H76" s="60"/>
      <c r="I76" s="60"/>
      <c r="J76" s="60"/>
    </row>
    <row r="77" spans="2:10" ht="15.75" customHeight="1">
      <c r="B77" s="27">
        <v>1</v>
      </c>
      <c r="C77" s="76" t="s">
        <v>118</v>
      </c>
      <c r="D77" s="77"/>
      <c r="E77" s="60">
        <v>253333</v>
      </c>
      <c r="F77" s="60">
        <v>253333</v>
      </c>
      <c r="G77" s="60">
        <f t="shared" si="0"/>
        <v>50666.600000000006</v>
      </c>
      <c r="H77" s="60">
        <f t="shared" si="0"/>
        <v>50666.600000000006</v>
      </c>
      <c r="I77" s="60">
        <f t="shared" si="2"/>
        <v>303999.59999999998</v>
      </c>
      <c r="J77" s="60">
        <f t="shared" si="2"/>
        <v>303999.59999999998</v>
      </c>
    </row>
    <row r="78" spans="2:10" ht="15.75" customHeight="1">
      <c r="B78" s="27">
        <v>2</v>
      </c>
      <c r="C78" s="78" t="s">
        <v>119</v>
      </c>
      <c r="D78" s="78"/>
      <c r="E78" s="60">
        <v>252667</v>
      </c>
      <c r="F78" s="60">
        <v>252667</v>
      </c>
      <c r="G78" s="60">
        <f t="shared" si="0"/>
        <v>50533.4</v>
      </c>
      <c r="H78" s="60">
        <f t="shared" si="0"/>
        <v>50533.4</v>
      </c>
      <c r="I78" s="60">
        <f t="shared" si="2"/>
        <v>303200.40000000002</v>
      </c>
      <c r="J78" s="60">
        <f t="shared" si="2"/>
        <v>303200.40000000002</v>
      </c>
    </row>
    <row r="79" spans="2:10" ht="15.75" customHeight="1">
      <c r="B79" s="27"/>
      <c r="C79" s="79" t="s">
        <v>123</v>
      </c>
      <c r="D79" s="80"/>
      <c r="E79" s="60"/>
      <c r="F79" s="60"/>
      <c r="G79" s="60"/>
      <c r="H79" s="60"/>
      <c r="I79" s="60"/>
      <c r="J79" s="60"/>
    </row>
    <row r="80" spans="2:10" ht="15.75" customHeight="1">
      <c r="B80" s="27">
        <v>1</v>
      </c>
      <c r="C80" s="76" t="s">
        <v>118</v>
      </c>
      <c r="D80" s="77"/>
      <c r="E80" s="60">
        <v>220000</v>
      </c>
      <c r="F80" s="60">
        <v>220000</v>
      </c>
      <c r="G80" s="60">
        <f t="shared" si="0"/>
        <v>44000</v>
      </c>
      <c r="H80" s="60">
        <f t="shared" si="0"/>
        <v>44000</v>
      </c>
      <c r="I80" s="60">
        <f t="shared" si="2"/>
        <v>264000</v>
      </c>
      <c r="J80" s="60">
        <f t="shared" si="2"/>
        <v>264000</v>
      </c>
    </row>
    <row r="81" spans="2:10" ht="15.75" customHeight="1">
      <c r="B81" s="27">
        <v>2</v>
      </c>
      <c r="C81" s="78" t="s">
        <v>119</v>
      </c>
      <c r="D81" s="78"/>
      <c r="E81" s="60">
        <v>219500</v>
      </c>
      <c r="F81" s="60">
        <v>219500</v>
      </c>
      <c r="G81" s="60">
        <f t="shared" si="0"/>
        <v>43900</v>
      </c>
      <c r="H81" s="60">
        <f t="shared" si="0"/>
        <v>43900</v>
      </c>
      <c r="I81" s="60">
        <f t="shared" si="2"/>
        <v>263400</v>
      </c>
      <c r="J81" s="60">
        <f t="shared" si="2"/>
        <v>263400</v>
      </c>
    </row>
    <row r="82" spans="2:10" ht="15.75" customHeight="1">
      <c r="B82" s="27"/>
      <c r="C82" s="79" t="s">
        <v>124</v>
      </c>
      <c r="D82" s="80"/>
      <c r="E82" s="60"/>
      <c r="F82" s="60"/>
      <c r="G82" s="60"/>
      <c r="H82" s="60"/>
      <c r="I82" s="60"/>
      <c r="J82" s="60"/>
    </row>
    <row r="83" spans="2:10" ht="15.75" customHeight="1">
      <c r="B83" s="27">
        <v>1</v>
      </c>
      <c r="C83" s="76" t="s">
        <v>118</v>
      </c>
      <c r="D83" s="77"/>
      <c r="E83" s="60">
        <v>3388333</v>
      </c>
      <c r="F83" s="60">
        <v>3388333</v>
      </c>
      <c r="G83" s="60">
        <f t="shared" si="0"/>
        <v>677666.60000000009</v>
      </c>
      <c r="H83" s="60">
        <f t="shared" si="0"/>
        <v>677666.60000000009</v>
      </c>
      <c r="I83" s="60">
        <f t="shared" si="2"/>
        <v>4065999.6</v>
      </c>
      <c r="J83" s="60">
        <f t="shared" si="2"/>
        <v>4065999.6</v>
      </c>
    </row>
    <row r="84" spans="2:10" ht="15.75" customHeight="1">
      <c r="B84" s="27">
        <v>2</v>
      </c>
      <c r="C84" s="78" t="s">
        <v>119</v>
      </c>
      <c r="D84" s="78"/>
      <c r="E84" s="60">
        <v>3477500</v>
      </c>
      <c r="F84" s="60">
        <v>3477500</v>
      </c>
      <c r="G84" s="60"/>
      <c r="H84" s="60"/>
      <c r="I84" s="60">
        <f t="shared" si="2"/>
        <v>3477500</v>
      </c>
      <c r="J84" s="60">
        <f t="shared" si="2"/>
        <v>3477500</v>
      </c>
    </row>
    <row r="85" spans="2:10" ht="15.75" customHeight="1">
      <c r="B85" s="27">
        <v>3</v>
      </c>
      <c r="C85" s="76" t="s">
        <v>126</v>
      </c>
      <c r="D85" s="77"/>
      <c r="E85" s="60">
        <v>2318333</v>
      </c>
      <c r="F85" s="60">
        <v>2318333</v>
      </c>
      <c r="G85" s="60">
        <f t="shared" si="0"/>
        <v>463666.60000000003</v>
      </c>
      <c r="H85" s="60">
        <f t="shared" si="0"/>
        <v>463666.60000000003</v>
      </c>
      <c r="I85" s="60">
        <f t="shared" si="2"/>
        <v>2781999.6</v>
      </c>
      <c r="J85" s="60">
        <f t="shared" si="2"/>
        <v>2781999.6</v>
      </c>
    </row>
    <row r="86" spans="2:10" ht="15.75" customHeight="1">
      <c r="B86" s="27"/>
      <c r="C86" s="79" t="s">
        <v>125</v>
      </c>
      <c r="D86" s="80"/>
      <c r="E86" s="60"/>
      <c r="F86" s="60"/>
      <c r="G86" s="60"/>
      <c r="H86" s="60"/>
      <c r="I86" s="60"/>
      <c r="J86" s="60"/>
    </row>
    <row r="87" spans="2:10" ht="15.75" customHeight="1">
      <c r="B87" s="27">
        <v>1</v>
      </c>
      <c r="C87" s="76" t="s">
        <v>118</v>
      </c>
      <c r="D87" s="77"/>
      <c r="E87" s="60">
        <v>275000</v>
      </c>
      <c r="F87" s="60">
        <v>275000</v>
      </c>
      <c r="G87" s="60">
        <f t="shared" si="0"/>
        <v>55000</v>
      </c>
      <c r="H87" s="60">
        <f t="shared" si="0"/>
        <v>55000</v>
      </c>
      <c r="I87" s="60">
        <f t="shared" si="2"/>
        <v>330000</v>
      </c>
      <c r="J87" s="60">
        <f t="shared" si="2"/>
        <v>330000</v>
      </c>
    </row>
    <row r="88" spans="2:10" ht="15.75" customHeight="1">
      <c r="B88" s="27">
        <v>2</v>
      </c>
      <c r="C88" s="78" t="s">
        <v>119</v>
      </c>
      <c r="D88" s="78"/>
      <c r="E88" s="60">
        <v>283333</v>
      </c>
      <c r="F88" s="60">
        <v>283333</v>
      </c>
      <c r="G88" s="60">
        <f t="shared" si="0"/>
        <v>56666.600000000006</v>
      </c>
      <c r="H88" s="60">
        <f t="shared" si="0"/>
        <v>56666.600000000006</v>
      </c>
      <c r="I88" s="60">
        <f t="shared" si="2"/>
        <v>339999.6</v>
      </c>
      <c r="J88" s="60">
        <f t="shared" si="2"/>
        <v>339999.6</v>
      </c>
    </row>
    <row r="89" spans="2:10" ht="15.75" customHeight="1">
      <c r="B89" s="27">
        <v>3</v>
      </c>
      <c r="C89" s="76" t="s">
        <v>126</v>
      </c>
      <c r="D89" s="77"/>
      <c r="E89" s="60">
        <v>185833</v>
      </c>
      <c r="F89" s="60">
        <v>185833</v>
      </c>
      <c r="G89" s="60">
        <f t="shared" si="0"/>
        <v>37166.6</v>
      </c>
      <c r="H89" s="60">
        <f t="shared" si="0"/>
        <v>37166.6</v>
      </c>
      <c r="I89" s="60">
        <f t="shared" si="2"/>
        <v>222999.6</v>
      </c>
      <c r="J89" s="60">
        <f t="shared" si="2"/>
        <v>222999.6</v>
      </c>
    </row>
    <row r="90" spans="2:10" ht="26.25" customHeight="1">
      <c r="B90" s="86" t="s">
        <v>33</v>
      </c>
      <c r="C90" s="87"/>
      <c r="D90" s="88"/>
      <c r="E90" s="86" t="s">
        <v>97</v>
      </c>
      <c r="F90" s="143"/>
      <c r="G90" s="143"/>
      <c r="H90" s="143"/>
      <c r="I90" s="143"/>
      <c r="J90" s="157"/>
    </row>
    <row r="91" spans="2:10" ht="12" customHeight="1">
      <c r="B91" s="178"/>
      <c r="C91" s="179"/>
      <c r="D91" s="179"/>
      <c r="E91" s="179"/>
      <c r="F91" s="179"/>
      <c r="G91" s="179"/>
      <c r="H91" s="179"/>
      <c r="I91" s="179"/>
      <c r="J91" s="180"/>
    </row>
    <row r="92" spans="2:10" ht="12" customHeight="1">
      <c r="B92" s="106"/>
      <c r="C92" s="107"/>
      <c r="D92" s="107"/>
      <c r="E92" s="107"/>
      <c r="F92" s="107"/>
      <c r="G92" s="107"/>
      <c r="H92" s="107"/>
      <c r="I92" s="107"/>
      <c r="J92" s="108"/>
    </row>
    <row r="93" spans="2:10" ht="12" customHeight="1">
      <c r="B93" s="96" t="s">
        <v>34</v>
      </c>
      <c r="C93" s="97"/>
      <c r="D93" s="97"/>
      <c r="E93" s="97"/>
      <c r="F93" s="97"/>
      <c r="G93" s="97"/>
      <c r="H93" s="97"/>
      <c r="I93" s="97"/>
      <c r="J93" s="98"/>
    </row>
    <row r="94" spans="2:10" ht="14.25" customHeight="1">
      <c r="B94" s="90" t="s">
        <v>37</v>
      </c>
      <c r="C94" s="91" t="s">
        <v>36</v>
      </c>
      <c r="D94" s="96" t="s">
        <v>35</v>
      </c>
      <c r="E94" s="97"/>
      <c r="F94" s="97"/>
      <c r="G94" s="97"/>
      <c r="H94" s="97"/>
      <c r="I94" s="97"/>
      <c r="J94" s="98"/>
    </row>
    <row r="95" spans="2:10" ht="86.25" customHeight="1">
      <c r="B95" s="90"/>
      <c r="C95" s="92"/>
      <c r="D95" s="29" t="s">
        <v>38</v>
      </c>
      <c r="E95" s="6" t="s">
        <v>39</v>
      </c>
      <c r="F95" s="24" t="s">
        <v>87</v>
      </c>
      <c r="G95" s="25" t="s">
        <v>40</v>
      </c>
      <c r="H95" s="5" t="s">
        <v>86</v>
      </c>
      <c r="I95" s="99" t="s">
        <v>41</v>
      </c>
      <c r="J95" s="100"/>
    </row>
    <row r="96" spans="2:10" ht="10.5" customHeight="1">
      <c r="B96" s="14"/>
      <c r="C96" s="12"/>
      <c r="D96" s="11"/>
      <c r="E96" s="11"/>
      <c r="F96" s="13"/>
      <c r="G96" s="23"/>
      <c r="H96" s="10"/>
      <c r="I96" s="104"/>
      <c r="J96" s="105"/>
    </row>
    <row r="97" spans="2:10" ht="13.5" customHeight="1">
      <c r="B97" s="101" t="s">
        <v>88</v>
      </c>
      <c r="C97" s="102"/>
      <c r="D97" s="102"/>
      <c r="E97" s="102"/>
      <c r="F97" s="102"/>
      <c r="G97" s="102"/>
      <c r="H97" s="102"/>
      <c r="I97" s="102"/>
      <c r="J97" s="103"/>
    </row>
    <row r="98" spans="2:10" ht="13.5" customHeight="1">
      <c r="B98" s="84" t="s">
        <v>33</v>
      </c>
      <c r="C98" s="85"/>
      <c r="D98" s="99" t="s">
        <v>108</v>
      </c>
      <c r="E98" s="151"/>
      <c r="F98" s="151"/>
      <c r="G98" s="151"/>
      <c r="H98" s="151"/>
      <c r="I98" s="151"/>
      <c r="J98" s="152"/>
    </row>
    <row r="99" spans="2:10" ht="7.5" customHeight="1">
      <c r="B99" s="82"/>
      <c r="C99" s="83"/>
      <c r="D99" s="96"/>
      <c r="E99" s="97"/>
      <c r="F99" s="97"/>
      <c r="G99" s="97"/>
      <c r="H99" s="97"/>
      <c r="I99" s="97"/>
      <c r="J99" s="98"/>
    </row>
    <row r="100" spans="2:10" ht="8.25" customHeight="1">
      <c r="B100" s="153"/>
      <c r="C100" s="154"/>
      <c r="D100" s="154"/>
      <c r="E100" s="154"/>
      <c r="F100" s="154"/>
      <c r="G100" s="154"/>
      <c r="H100" s="154"/>
      <c r="I100" s="154"/>
      <c r="J100" s="155"/>
    </row>
    <row r="101" spans="2:10" ht="13.5" customHeight="1">
      <c r="B101" s="89" t="s">
        <v>79</v>
      </c>
      <c r="C101" s="89"/>
      <c r="D101" s="89"/>
      <c r="E101" s="89"/>
      <c r="F101" s="156" t="s">
        <v>138</v>
      </c>
      <c r="G101" s="156"/>
      <c r="H101" s="156"/>
      <c r="I101" s="156"/>
      <c r="J101" s="156"/>
    </row>
    <row r="102" spans="2:10" ht="12.75" customHeight="1">
      <c r="B102" s="89" t="s">
        <v>80</v>
      </c>
      <c r="C102" s="89"/>
      <c r="D102" s="89"/>
      <c r="E102" s="89"/>
      <c r="F102" s="158" t="s">
        <v>81</v>
      </c>
      <c r="G102" s="158"/>
      <c r="H102" s="158"/>
      <c r="I102" s="158"/>
      <c r="J102" s="31" t="s">
        <v>82</v>
      </c>
    </row>
    <row r="103" spans="2:10" ht="12.75" customHeight="1">
      <c r="B103" s="89"/>
      <c r="C103" s="89"/>
      <c r="D103" s="89"/>
      <c r="E103" s="89"/>
      <c r="F103" s="156" t="s">
        <v>154</v>
      </c>
      <c r="G103" s="156"/>
      <c r="H103" s="156"/>
      <c r="I103" s="156"/>
      <c r="J103" s="73" t="s">
        <v>152</v>
      </c>
    </row>
    <row r="104" spans="2:10" ht="21.75" customHeight="1">
      <c r="B104" s="89" t="s">
        <v>83</v>
      </c>
      <c r="C104" s="89"/>
      <c r="D104" s="89"/>
      <c r="E104" s="89"/>
      <c r="F104" s="156" t="s">
        <v>153</v>
      </c>
      <c r="G104" s="156"/>
      <c r="H104" s="156"/>
      <c r="I104" s="156"/>
      <c r="J104" s="156"/>
    </row>
    <row r="105" spans="2:10" ht="21.75" customHeight="1">
      <c r="B105" s="89" t="s">
        <v>84</v>
      </c>
      <c r="C105" s="89"/>
      <c r="D105" s="89"/>
      <c r="E105" s="89"/>
      <c r="F105" s="156" t="s">
        <v>153</v>
      </c>
      <c r="G105" s="156"/>
      <c r="H105" s="156"/>
      <c r="I105" s="156"/>
      <c r="J105" s="156"/>
    </row>
    <row r="106" spans="2:10" ht="12" customHeight="1">
      <c r="B106" s="89" t="s">
        <v>85</v>
      </c>
      <c r="C106" s="89"/>
      <c r="D106" s="89"/>
      <c r="E106" s="89"/>
      <c r="F106" s="156" t="s">
        <v>153</v>
      </c>
      <c r="G106" s="156"/>
      <c r="H106" s="156"/>
      <c r="I106" s="156"/>
      <c r="J106" s="156"/>
    </row>
    <row r="107" spans="2:10" ht="8.25" customHeight="1">
      <c r="B107" s="38"/>
      <c r="C107" s="39"/>
      <c r="D107" s="36"/>
      <c r="E107" s="36"/>
      <c r="F107" s="36"/>
      <c r="G107" s="36"/>
      <c r="H107" s="36"/>
      <c r="I107" s="36"/>
      <c r="J107" s="37"/>
    </row>
    <row r="108" spans="2:10" ht="12" customHeight="1">
      <c r="B108" s="93" t="s">
        <v>2</v>
      </c>
      <c r="C108" s="93" t="s">
        <v>42</v>
      </c>
      <c r="D108" s="96" t="s">
        <v>43</v>
      </c>
      <c r="E108" s="97"/>
      <c r="F108" s="97"/>
      <c r="G108" s="97"/>
      <c r="H108" s="97"/>
      <c r="I108" s="97"/>
      <c r="J108" s="98"/>
    </row>
    <row r="109" spans="2:10" ht="12" customHeight="1">
      <c r="B109" s="94"/>
      <c r="C109" s="94"/>
      <c r="D109" s="159" t="s">
        <v>44</v>
      </c>
      <c r="E109" s="160"/>
      <c r="F109" s="137" t="s">
        <v>45</v>
      </c>
      <c r="G109" s="137" t="s">
        <v>46</v>
      </c>
      <c r="H109" s="137" t="s">
        <v>47</v>
      </c>
      <c r="I109" s="86" t="s">
        <v>48</v>
      </c>
      <c r="J109" s="157"/>
    </row>
    <row r="110" spans="2:10" ht="12" customHeight="1">
      <c r="B110" s="94"/>
      <c r="C110" s="94"/>
      <c r="D110" s="161"/>
      <c r="E110" s="162"/>
      <c r="F110" s="138"/>
      <c r="G110" s="138"/>
      <c r="H110" s="138"/>
      <c r="I110" s="96" t="s">
        <v>29</v>
      </c>
      <c r="J110" s="98"/>
    </row>
    <row r="111" spans="2:10" ht="12" customHeight="1">
      <c r="B111" s="95"/>
      <c r="C111" s="95"/>
      <c r="D111" s="163"/>
      <c r="E111" s="88"/>
      <c r="F111" s="139"/>
      <c r="G111" s="139"/>
      <c r="H111" s="139"/>
      <c r="I111" s="41" t="s">
        <v>78</v>
      </c>
      <c r="J111" s="41" t="s">
        <v>32</v>
      </c>
    </row>
    <row r="112" spans="2:10" ht="12" customHeight="1">
      <c r="B112" s="63" t="s">
        <v>140</v>
      </c>
      <c r="C112" s="56" t="s">
        <v>113</v>
      </c>
      <c r="D112" s="81" t="s">
        <v>147</v>
      </c>
      <c r="E112" s="81"/>
      <c r="F112" s="50">
        <v>41995</v>
      </c>
      <c r="G112" s="50">
        <v>41998</v>
      </c>
      <c r="H112" s="42"/>
      <c r="I112" s="43">
        <v>4943800</v>
      </c>
      <c r="J112" s="71">
        <v>4943800</v>
      </c>
    </row>
    <row r="113" spans="2:10" ht="21" customHeight="1">
      <c r="B113" s="63" t="s">
        <v>139</v>
      </c>
      <c r="C113" s="48" t="s">
        <v>109</v>
      </c>
      <c r="D113" s="81" t="s">
        <v>148</v>
      </c>
      <c r="E113" s="81"/>
      <c r="F113" s="50">
        <v>41995</v>
      </c>
      <c r="G113" s="50">
        <v>41998</v>
      </c>
      <c r="H113" s="42"/>
      <c r="I113" s="43">
        <v>5423600</v>
      </c>
      <c r="J113" s="71">
        <v>5423600</v>
      </c>
    </row>
    <row r="114" spans="2:10" ht="21" customHeight="1">
      <c r="B114" s="70" t="s">
        <v>141</v>
      </c>
      <c r="C114" s="72" t="s">
        <v>143</v>
      </c>
      <c r="D114" s="81" t="s">
        <v>146</v>
      </c>
      <c r="E114" s="81"/>
      <c r="F114" s="50">
        <v>41995</v>
      </c>
      <c r="G114" s="50">
        <v>41998</v>
      </c>
      <c r="H114" s="61"/>
      <c r="I114" s="62">
        <v>3005000</v>
      </c>
      <c r="J114" s="71">
        <v>3005000</v>
      </c>
    </row>
    <row r="115" spans="2:10" ht="12" customHeight="1">
      <c r="B115" s="140" t="s">
        <v>50</v>
      </c>
      <c r="C115" s="141"/>
      <c r="D115" s="141"/>
      <c r="E115" s="141"/>
      <c r="F115" s="141"/>
      <c r="G115" s="141"/>
      <c r="H115" s="141"/>
      <c r="I115" s="142"/>
      <c r="J115" s="49"/>
    </row>
    <row r="116" spans="2:10" ht="23.25" customHeight="1">
      <c r="B116" s="32" t="s">
        <v>74</v>
      </c>
      <c r="C116" s="32" t="s">
        <v>42</v>
      </c>
      <c r="D116" s="86" t="s">
        <v>51</v>
      </c>
      <c r="E116" s="143"/>
      <c r="F116" s="143"/>
      <c r="G116" s="81" t="s">
        <v>65</v>
      </c>
      <c r="H116" s="81"/>
      <c r="I116" s="32" t="s">
        <v>53</v>
      </c>
      <c r="J116" s="34" t="s">
        <v>52</v>
      </c>
    </row>
    <row r="117" spans="2:10" ht="18" customHeight="1">
      <c r="B117" s="63" t="s">
        <v>140</v>
      </c>
      <c r="C117" s="56" t="s">
        <v>113</v>
      </c>
      <c r="D117" s="150" t="s">
        <v>114</v>
      </c>
      <c r="E117" s="150"/>
      <c r="F117" s="150"/>
      <c r="G117" s="78">
        <v>2609379</v>
      </c>
      <c r="H117" s="78"/>
      <c r="I117" s="46" t="s">
        <v>115</v>
      </c>
      <c r="J117" s="55" t="s">
        <v>117</v>
      </c>
    </row>
    <row r="118" spans="2:10" ht="23.25" customHeight="1">
      <c r="B118" s="63" t="s">
        <v>139</v>
      </c>
      <c r="C118" s="48" t="s">
        <v>109</v>
      </c>
      <c r="D118" s="150" t="s">
        <v>110</v>
      </c>
      <c r="E118" s="150"/>
      <c r="F118" s="150"/>
      <c r="G118" s="78" t="s">
        <v>116</v>
      </c>
      <c r="H118" s="78"/>
      <c r="I118" s="46" t="s">
        <v>111</v>
      </c>
      <c r="J118" s="57" t="s">
        <v>112</v>
      </c>
    </row>
    <row r="119" spans="2:10" ht="23.25" customHeight="1">
      <c r="B119" s="70" t="s">
        <v>141</v>
      </c>
      <c r="C119" s="72" t="s">
        <v>143</v>
      </c>
      <c r="D119" s="150" t="s">
        <v>144</v>
      </c>
      <c r="E119" s="150"/>
      <c r="F119" s="150"/>
      <c r="G119" s="78">
        <v>2242108</v>
      </c>
      <c r="H119" s="78"/>
      <c r="I119" s="70" t="s">
        <v>145</v>
      </c>
      <c r="J119" s="57"/>
    </row>
    <row r="120" spans="2:10" ht="12" customHeight="1">
      <c r="B120" s="153"/>
      <c r="C120" s="154"/>
      <c r="D120" s="154"/>
      <c r="E120" s="154"/>
      <c r="F120" s="154"/>
      <c r="G120" s="154"/>
      <c r="H120" s="154"/>
      <c r="I120" s="154"/>
      <c r="J120" s="155"/>
    </row>
    <row r="121" spans="2:10" ht="28.5" customHeight="1">
      <c r="B121" s="96" t="s">
        <v>33</v>
      </c>
      <c r="C121" s="97"/>
      <c r="D121" s="98"/>
      <c r="E121" s="99" t="s">
        <v>142</v>
      </c>
      <c r="F121" s="151"/>
      <c r="G121" s="151"/>
      <c r="H121" s="151"/>
      <c r="I121" s="151"/>
      <c r="J121" s="152"/>
    </row>
    <row r="122" spans="2:10" ht="12" customHeight="1">
      <c r="B122" s="144" t="s">
        <v>22</v>
      </c>
      <c r="C122" s="145"/>
      <c r="D122" s="146"/>
      <c r="E122" s="144" t="s">
        <v>22</v>
      </c>
      <c r="F122" s="145"/>
      <c r="G122" s="145"/>
      <c r="H122" s="145"/>
      <c r="I122" s="145"/>
      <c r="J122" s="146"/>
    </row>
    <row r="123" spans="2:10" ht="12" customHeight="1">
      <c r="B123" s="106"/>
      <c r="C123" s="107"/>
      <c r="D123" s="107"/>
      <c r="E123" s="107"/>
      <c r="F123" s="107"/>
      <c r="G123" s="107"/>
      <c r="H123" s="107"/>
      <c r="I123" s="107"/>
      <c r="J123" s="108"/>
    </row>
    <row r="124" spans="2:10" ht="36" customHeight="1">
      <c r="B124" s="99" t="s">
        <v>54</v>
      </c>
      <c r="C124" s="151"/>
      <c r="D124" s="151"/>
      <c r="E124" s="86"/>
      <c r="F124" s="143"/>
      <c r="G124" s="143"/>
      <c r="H124" s="143"/>
      <c r="I124" s="143"/>
      <c r="J124" s="157"/>
    </row>
    <row r="125" spans="2:10" ht="13.5" customHeight="1">
      <c r="B125" s="147"/>
      <c r="C125" s="148"/>
      <c r="D125" s="148"/>
      <c r="E125" s="148"/>
      <c r="F125" s="148"/>
      <c r="G125" s="148"/>
      <c r="H125" s="148"/>
      <c r="I125" s="148"/>
      <c r="J125" s="149"/>
    </row>
    <row r="126" spans="2:10" ht="53.25" customHeight="1">
      <c r="B126" s="99" t="s">
        <v>55</v>
      </c>
      <c r="C126" s="151"/>
      <c r="D126" s="152"/>
      <c r="E126" s="86"/>
      <c r="F126" s="143"/>
      <c r="G126" s="143"/>
      <c r="H126" s="143"/>
      <c r="I126" s="143"/>
      <c r="J126" s="157"/>
    </row>
    <row r="127" spans="2:10" ht="15.75" customHeight="1">
      <c r="B127" s="147"/>
      <c r="C127" s="148"/>
      <c r="D127" s="148"/>
      <c r="E127" s="148"/>
      <c r="F127" s="148"/>
      <c r="G127" s="148"/>
      <c r="H127" s="148"/>
      <c r="I127" s="148"/>
      <c r="J127" s="149"/>
    </row>
    <row r="128" spans="2:10" ht="33.75" customHeight="1">
      <c r="B128" s="99" t="s">
        <v>56</v>
      </c>
      <c r="C128" s="151"/>
      <c r="D128" s="152"/>
      <c r="E128" s="86"/>
      <c r="F128" s="143"/>
      <c r="G128" s="143"/>
      <c r="H128" s="143"/>
      <c r="I128" s="143"/>
      <c r="J128" s="157"/>
    </row>
    <row r="129" spans="2:10" ht="13.5" customHeight="1">
      <c r="B129" s="164"/>
      <c r="C129" s="165"/>
      <c r="D129" s="165"/>
      <c r="E129" s="165"/>
      <c r="F129" s="165"/>
      <c r="G129" s="165"/>
      <c r="H129" s="165"/>
      <c r="I129" s="165"/>
      <c r="J129" s="166"/>
    </row>
    <row r="130" spans="2:10" ht="13.5" customHeight="1">
      <c r="B130" s="99" t="s">
        <v>57</v>
      </c>
      <c r="C130" s="151"/>
      <c r="D130" s="151"/>
      <c r="E130" s="151"/>
      <c r="F130" s="151"/>
      <c r="G130" s="151"/>
      <c r="H130" s="151"/>
      <c r="I130" s="151"/>
      <c r="J130" s="152"/>
    </row>
    <row r="131" spans="2:10" ht="13.5" customHeight="1">
      <c r="B131" s="153"/>
      <c r="C131" s="154"/>
      <c r="D131" s="154"/>
      <c r="E131" s="154"/>
      <c r="F131" s="154"/>
      <c r="G131" s="154"/>
      <c r="H131" s="154"/>
      <c r="I131" s="154"/>
      <c r="J131" s="155"/>
    </row>
    <row r="132" spans="2:10" ht="13.5" customHeight="1">
      <c r="B132" s="84" t="s">
        <v>58</v>
      </c>
      <c r="C132" s="167"/>
      <c r="D132" s="167"/>
      <c r="E132" s="167"/>
      <c r="F132" s="167"/>
      <c r="G132" s="167"/>
      <c r="H132" s="167"/>
      <c r="I132" s="167"/>
      <c r="J132" s="85"/>
    </row>
    <row r="133" spans="2:10" ht="13.5" customHeight="1">
      <c r="B133" s="96" t="s">
        <v>59</v>
      </c>
      <c r="C133" s="97"/>
      <c r="D133" s="98"/>
      <c r="E133" s="96" t="s">
        <v>60</v>
      </c>
      <c r="F133" s="97"/>
      <c r="G133" s="98"/>
      <c r="H133" s="96" t="s">
        <v>61</v>
      </c>
      <c r="I133" s="98"/>
      <c r="J133" s="2"/>
    </row>
    <row r="134" spans="2:10" ht="13.5" customHeight="1">
      <c r="B134" s="96" t="s">
        <v>98</v>
      </c>
      <c r="C134" s="97"/>
      <c r="D134" s="98"/>
      <c r="E134" s="96">
        <v>10596039</v>
      </c>
      <c r="F134" s="97"/>
      <c r="G134" s="98"/>
      <c r="H134" s="169" t="s">
        <v>62</v>
      </c>
      <c r="I134" s="98"/>
      <c r="J134" s="2"/>
    </row>
    <row r="135" spans="2:10" ht="14.25" customHeight="1">
      <c r="B135" s="117" t="s">
        <v>63</v>
      </c>
      <c r="C135" s="117"/>
      <c r="D135" s="117"/>
    </row>
    <row r="136" spans="2:10" ht="14.25" customHeight="1">
      <c r="B136" s="168"/>
      <c r="C136" s="168"/>
      <c r="D136" s="168"/>
    </row>
    <row r="137" spans="2:10" ht="14.25" customHeight="1">
      <c r="B137" s="40"/>
      <c r="C137" s="40"/>
      <c r="D137" s="40"/>
    </row>
    <row r="138" spans="2:10" ht="14.25" customHeight="1">
      <c r="B138" s="26"/>
      <c r="C138" s="26"/>
      <c r="D138" s="26"/>
    </row>
    <row r="139" spans="2:10" ht="14.25" customHeight="1">
      <c r="B139" s="26"/>
      <c r="C139" s="26"/>
      <c r="D139" s="26"/>
    </row>
    <row r="140" spans="2:10" ht="14.25" customHeight="1">
      <c r="B140" s="135"/>
      <c r="C140" s="135"/>
      <c r="D140" s="135"/>
    </row>
    <row r="141" spans="2:10" ht="18" customHeight="1">
      <c r="B141" s="136" t="s">
        <v>71</v>
      </c>
      <c r="C141" s="136"/>
      <c r="D141" s="136"/>
      <c r="E141" s="136"/>
      <c r="F141" s="136"/>
      <c r="G141" s="136"/>
      <c r="H141" s="136"/>
      <c r="I141" s="136"/>
      <c r="J141" s="136"/>
    </row>
    <row r="142" spans="2:10" ht="14.25" customHeight="1">
      <c r="B142" s="136" t="s">
        <v>72</v>
      </c>
      <c r="C142" s="136"/>
      <c r="D142" s="136"/>
      <c r="E142" s="136"/>
      <c r="F142" s="136"/>
      <c r="G142" s="136"/>
      <c r="H142" s="136"/>
      <c r="I142" s="136"/>
      <c r="J142" s="136"/>
    </row>
    <row r="143" spans="2:10" ht="14.25" customHeight="1">
      <c r="B143" s="136" t="s">
        <v>66</v>
      </c>
      <c r="C143" s="136"/>
      <c r="D143" s="136"/>
      <c r="E143" s="136"/>
      <c r="F143" s="136"/>
      <c r="G143" s="136"/>
      <c r="H143" s="136"/>
      <c r="I143" s="136"/>
      <c r="J143" s="136"/>
    </row>
    <row r="144" spans="2:10" ht="14.25" customHeight="1">
      <c r="B144" s="136" t="s">
        <v>67</v>
      </c>
      <c r="C144" s="136"/>
      <c r="D144" s="136"/>
      <c r="E144" s="136"/>
      <c r="F144" s="136"/>
      <c r="G144" s="136"/>
      <c r="H144" s="136"/>
      <c r="I144" s="136"/>
      <c r="J144" s="136"/>
    </row>
    <row r="145" spans="2:10" ht="14.25" customHeight="1">
      <c r="B145" s="136" t="s">
        <v>68</v>
      </c>
      <c r="C145" s="136"/>
      <c r="D145" s="136"/>
      <c r="E145" s="136"/>
      <c r="F145" s="136"/>
      <c r="G145" s="136"/>
      <c r="H145" s="136"/>
      <c r="I145" s="136"/>
      <c r="J145" s="136"/>
    </row>
    <row r="146" spans="2:10" ht="14.25" customHeight="1">
      <c r="B146" s="136" t="s">
        <v>69</v>
      </c>
      <c r="C146" s="136"/>
      <c r="D146" s="136"/>
      <c r="E146" s="136"/>
      <c r="F146" s="136"/>
      <c r="G146" s="136"/>
      <c r="H146" s="136"/>
      <c r="I146" s="136"/>
      <c r="J146" s="136"/>
    </row>
    <row r="147" spans="2:10" ht="14.25" customHeight="1">
      <c r="B147" s="136" t="s">
        <v>73</v>
      </c>
      <c r="C147" s="136"/>
      <c r="D147" s="136"/>
      <c r="E147" s="136"/>
      <c r="F147" s="136"/>
      <c r="G147" s="136"/>
      <c r="H147" s="136"/>
      <c r="I147" s="136"/>
      <c r="J147" s="136"/>
    </row>
    <row r="148" spans="2:10" ht="14.25" customHeight="1">
      <c r="B148" s="136" t="s">
        <v>70</v>
      </c>
      <c r="C148" s="136"/>
      <c r="D148" s="136"/>
      <c r="E148" s="136"/>
      <c r="F148" s="136"/>
      <c r="G148" s="136"/>
      <c r="H148" s="136"/>
      <c r="I148" s="136"/>
      <c r="J148" s="136"/>
    </row>
    <row r="149" spans="2:10" ht="18.75" customHeight="1">
      <c r="B149" s="134"/>
      <c r="C149" s="134"/>
      <c r="D149" s="134"/>
      <c r="E149" s="134"/>
      <c r="F149" s="134"/>
      <c r="G149" s="134"/>
      <c r="H149" s="134"/>
      <c r="I149" s="134"/>
    </row>
  </sheetData>
  <mergeCells count="178">
    <mergeCell ref="C84:D84"/>
    <mergeCell ref="D119:F119"/>
    <mergeCell ref="G119:H119"/>
    <mergeCell ref="D114:E114"/>
    <mergeCell ref="E90:J90"/>
    <mergeCell ref="B91:J91"/>
    <mergeCell ref="B92:J92"/>
    <mergeCell ref="B28:J28"/>
    <mergeCell ref="B29:J29"/>
    <mergeCell ref="I30:J30"/>
    <mergeCell ref="I31:J31"/>
    <mergeCell ref="B33:J33"/>
    <mergeCell ref="G34:J34"/>
    <mergeCell ref="G35:J35"/>
    <mergeCell ref="B34:F34"/>
    <mergeCell ref="B35:F36"/>
    <mergeCell ref="B30:C30"/>
    <mergeCell ref="D30:E30"/>
    <mergeCell ref="B31:C31"/>
    <mergeCell ref="D31:E31"/>
    <mergeCell ref="I39:J39"/>
    <mergeCell ref="I40:J40"/>
    <mergeCell ref="I44:J44"/>
    <mergeCell ref="G36:J36"/>
    <mergeCell ref="A1:J1"/>
    <mergeCell ref="A3:J3"/>
    <mergeCell ref="A5:J5"/>
    <mergeCell ref="A6:J6"/>
    <mergeCell ref="B26:J26"/>
    <mergeCell ref="G27:J27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27:F27"/>
    <mergeCell ref="B7:J7"/>
    <mergeCell ref="J8:J11"/>
    <mergeCell ref="B124:D124"/>
    <mergeCell ref="B120:J120"/>
    <mergeCell ref="E121:J121"/>
    <mergeCell ref="E122:J122"/>
    <mergeCell ref="B123:J123"/>
    <mergeCell ref="E124:J124"/>
    <mergeCell ref="B146:J146"/>
    <mergeCell ref="B126:D126"/>
    <mergeCell ref="B128:D128"/>
    <mergeCell ref="B133:D133"/>
    <mergeCell ref="B127:J127"/>
    <mergeCell ref="E126:J126"/>
    <mergeCell ref="E128:J128"/>
    <mergeCell ref="B129:J129"/>
    <mergeCell ref="B130:J130"/>
    <mergeCell ref="B131:J131"/>
    <mergeCell ref="B132:J132"/>
    <mergeCell ref="B135:D136"/>
    <mergeCell ref="B145:J145"/>
    <mergeCell ref="H133:I133"/>
    <mergeCell ref="H134:I134"/>
    <mergeCell ref="D98:J98"/>
    <mergeCell ref="D99:J99"/>
    <mergeCell ref="B100:J100"/>
    <mergeCell ref="B106:E106"/>
    <mergeCell ref="F106:J106"/>
    <mergeCell ref="B101:E101"/>
    <mergeCell ref="D108:J108"/>
    <mergeCell ref="I109:J109"/>
    <mergeCell ref="F101:J101"/>
    <mergeCell ref="B102:E103"/>
    <mergeCell ref="F102:I102"/>
    <mergeCell ref="F104:J104"/>
    <mergeCell ref="B105:E105"/>
    <mergeCell ref="F105:J105"/>
    <mergeCell ref="D109:E111"/>
    <mergeCell ref="I110:J110"/>
    <mergeCell ref="F103:I103"/>
    <mergeCell ref="F109:F111"/>
    <mergeCell ref="B149:I149"/>
    <mergeCell ref="B140:D140"/>
    <mergeCell ref="B134:D134"/>
    <mergeCell ref="B141:J141"/>
    <mergeCell ref="B142:J142"/>
    <mergeCell ref="B143:J143"/>
    <mergeCell ref="B144:J144"/>
    <mergeCell ref="H109:H111"/>
    <mergeCell ref="E133:G133"/>
    <mergeCell ref="B147:J147"/>
    <mergeCell ref="B148:J148"/>
    <mergeCell ref="B115:I115"/>
    <mergeCell ref="D116:F116"/>
    <mergeCell ref="G116:H116"/>
    <mergeCell ref="B121:D121"/>
    <mergeCell ref="B122:D122"/>
    <mergeCell ref="B125:J125"/>
    <mergeCell ref="E134:G134"/>
    <mergeCell ref="D117:F117"/>
    <mergeCell ref="D118:F118"/>
    <mergeCell ref="G117:H117"/>
    <mergeCell ref="G118:H118"/>
    <mergeCell ref="G109:G111"/>
    <mergeCell ref="B108:B111"/>
    <mergeCell ref="C47:D47"/>
    <mergeCell ref="C48:D48"/>
    <mergeCell ref="C76:D76"/>
    <mergeCell ref="C77:D77"/>
    <mergeCell ref="C66:D66"/>
    <mergeCell ref="C75:D75"/>
    <mergeCell ref="C78:D78"/>
    <mergeCell ref="C81:D81"/>
    <mergeCell ref="C49:D49"/>
    <mergeCell ref="C51:D51"/>
    <mergeCell ref="C50:D50"/>
    <mergeCell ref="C54:D54"/>
    <mergeCell ref="C55:D55"/>
    <mergeCell ref="C56:D56"/>
    <mergeCell ref="C52:D52"/>
    <mergeCell ref="C53:D53"/>
    <mergeCell ref="C79:D79"/>
    <mergeCell ref="C80:D80"/>
    <mergeCell ref="C73:D73"/>
    <mergeCell ref="C63:D63"/>
    <mergeCell ref="C64:D64"/>
    <mergeCell ref="C65:D65"/>
    <mergeCell ref="C67:D67"/>
    <mergeCell ref="D112:E112"/>
    <mergeCell ref="D113:E113"/>
    <mergeCell ref="B99:C99"/>
    <mergeCell ref="B98:C98"/>
    <mergeCell ref="B90:D90"/>
    <mergeCell ref="C61:D61"/>
    <mergeCell ref="C62:D62"/>
    <mergeCell ref="B104:E104"/>
    <mergeCell ref="B94:B95"/>
    <mergeCell ref="C94:C95"/>
    <mergeCell ref="C82:D82"/>
    <mergeCell ref="C89:D89"/>
    <mergeCell ref="C74:D74"/>
    <mergeCell ref="C86:D86"/>
    <mergeCell ref="C87:D87"/>
    <mergeCell ref="C88:D88"/>
    <mergeCell ref="C108:C111"/>
    <mergeCell ref="B93:J93"/>
    <mergeCell ref="D94:J94"/>
    <mergeCell ref="I95:J95"/>
    <mergeCell ref="B97:J97"/>
    <mergeCell ref="C83:D83"/>
    <mergeCell ref="C85:D85"/>
    <mergeCell ref="I96:J96"/>
    <mergeCell ref="B32:C32"/>
    <mergeCell ref="D32:E32"/>
    <mergeCell ref="I32:J32"/>
    <mergeCell ref="C68:D68"/>
    <mergeCell ref="C69:D69"/>
    <mergeCell ref="C70:D70"/>
    <mergeCell ref="C71:D71"/>
    <mergeCell ref="C72:D72"/>
    <mergeCell ref="C57:D57"/>
    <mergeCell ref="C59:D59"/>
    <mergeCell ref="C58:D58"/>
    <mergeCell ref="C60:D60"/>
    <mergeCell ref="B41:J41"/>
    <mergeCell ref="I37:J37"/>
    <mergeCell ref="I38:J38"/>
    <mergeCell ref="G44:H44"/>
    <mergeCell ref="E44:F44"/>
    <mergeCell ref="B40:F40"/>
    <mergeCell ref="B37:F39"/>
    <mergeCell ref="C42:D45"/>
    <mergeCell ref="E42:J42"/>
    <mergeCell ref="E43:J43"/>
    <mergeCell ref="B42:B45"/>
    <mergeCell ref="C46:D46"/>
  </mergeCells>
  <hyperlinks>
    <hyperlink ref="H134" r:id="rId1"/>
    <hyperlink ref="J117" r:id="rId2"/>
  </hyperlinks>
  <pageMargins left="0.511811023622047" right="0.31496062992126" top="0.62992125984252001" bottom="0.62992125984252001" header="0.511811023622047" footer="0.511811023622047"/>
  <pageSetup scale="95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2014-12-22T08:15:43Z</dcterms:modified>
</cp:coreProperties>
</file>