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H36" i="1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J78"/>
  <c r="G30"/>
  <c r="G31"/>
  <c r="G32"/>
  <c r="G33"/>
  <c r="G34"/>
  <c r="G35"/>
  <c r="G56"/>
  <c r="H30"/>
  <c r="H31"/>
  <c r="H32"/>
  <c r="H33"/>
  <c r="H34"/>
  <c r="H35"/>
  <c r="H29"/>
  <c r="G29"/>
  <c r="J79" l="1"/>
</calcChain>
</file>

<file path=xl/sharedStrings.xml><?xml version="1.0" encoding="utf-8"?>
<sst xmlns="http://schemas.openxmlformats.org/spreadsheetml/2006/main" count="190" uniqueCount="141">
  <si>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</si>
  <si>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</si>
  <si>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</si>
  <si>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</si>
  <si>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</si>
  <si>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</si>
  <si>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</si>
  <si>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</si>
  <si>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</si>
  <si>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</si>
  <si>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</si>
  <si>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</si>
  <si>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</si>
  <si>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</si>
  <si>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</si>
  <si>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</si>
  <si>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</si>
  <si>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</si>
  <si>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</si>
  <si>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</si>
  <si>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</si>
  <si>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</si>
  <si>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</si>
  <si>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</si>
  <si>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</si>
  <si>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</si>
  <si>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</si>
  <si>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</si>
  <si>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</si>
  <si>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</si>
  <si>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</si>
  <si>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</si>
  <si>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</si>
  <si>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</si>
  <si>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</si>
  <si>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</si>
  <si>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</si>
  <si>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</si>
  <si>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</si>
  <si>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</si>
  <si>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</si>
  <si>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</si>
  <si>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</si>
  <si>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</si>
  <si>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</si>
  <si>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</si>
  <si>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</si>
  <si>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</si>
  <si>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</si>
  <si>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</si>
  <si>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</si>
  <si>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</si>
  <si>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</si>
  <si>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</si>
  <si>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</si>
  <si>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</si>
  <si>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</si>
  <si>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</si>
  <si>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</si>
  <si>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</si>
  <si>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</si>
  <si>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</si>
  <si>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</si>
  <si>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</si>
  <si>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</si>
  <si>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</si>
  <si>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</si>
  <si>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</si>
  <si>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</si>
  <si>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</si>
  <si>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</si>
  <si>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</si>
  <si>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</si>
  <si>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</si>
  <si>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</si>
  <si>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</si>
  <si>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</si>
  <si>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</si>
  <si>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</si>
  <si>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</si>
  <si>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</si>
  <si>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</si>
  <si>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</si>
  <si>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</si>
  <si>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</si>
  <si>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</si>
  <si>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</si>
  <si>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</si>
  <si>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</si>
  <si>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</si>
  <si>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</si>
  <si>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</si>
  <si>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</si>
  <si>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</si>
  <si>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</si>
  <si>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</si>
  <si>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Մերժված հայտեր չկան:</t>
  </si>
  <si>
    <t>Ծրագիր` 03.01.01.01</t>
  </si>
  <si>
    <t>Թերթեր</t>
  </si>
  <si>
    <t>դրամ</t>
  </si>
  <si>
    <t>Չափաբաժին 4</t>
  </si>
  <si>
    <t>Չափաբաժին 5</t>
  </si>
  <si>
    <t>Չափաբաժին 6</t>
  </si>
  <si>
    <t>Չափաբաժին 7</t>
  </si>
  <si>
    <t>Չափաբաժին 8</t>
  </si>
  <si>
    <t>&lt;&lt;Պրես Ստենդ&gt;&gt; ՍՊԸ</t>
  </si>
  <si>
    <t>Գնման ընթացակարգում չեն կիրառվել Գնումների ոլորտը կարգավորող օրենսդրությամբ նախատեսված բանակցություններ:</t>
  </si>
  <si>
    <t>/02703369/</t>
  </si>
  <si>
    <t>subscribe@armpress.am</t>
  </si>
  <si>
    <t>ՇՀ ԸՆԹԱՑԱԿԱՐԳԻ ԾԱԾԿԱԳԻՐԸ՝ ՀՀ ԿԱ Ո-ՇՀԱՊՁԲ-15/20-L/2016/1</t>
  </si>
  <si>
    <t>Պատվիրատուն` ՀՀ ԿԱ ոստիկանությունը, որը գտնվում է Նալբանդյան 130 հասցեում, ստորև ներկայացնում է ՀՀ ԿԱ Ո-ՇՀԱՊՁԲ-15/20-L/2016/1 ծածկագրով հայտարարված ՇՀ ընթացակարգի արդյունքում կնքված պայմանագրի /երի/ մասին տեղեկատվությունը։</t>
  </si>
  <si>
    <t>16.03.2016թ.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</si>
  <si>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</si>
  <si>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</si>
  <si>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</si>
  <si>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</si>
  <si>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</si>
  <si>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</si>
  <si>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</si>
  <si>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</si>
  <si>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</si>
  <si>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</si>
  <si>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</si>
  <si>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</si>
  <si>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</si>
  <si>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</si>
  <si>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</si>
  <si>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</si>
  <si>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</si>
  <si>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</si>
  <si>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</si>
  <si>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</si>
  <si>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04.04.2016թ.</t>
  </si>
  <si>
    <t>27.04.2016թ.</t>
  </si>
  <si>
    <t>02.05.2016թ.</t>
  </si>
  <si>
    <t>17.05.2016թ.</t>
  </si>
  <si>
    <t>1.-28</t>
  </si>
  <si>
    <t xml:space="preserve">ՀՀ ԿԱ Ո-ՇՀԱՊՁԲ-15/20-9-Լ/2016/1 </t>
  </si>
  <si>
    <t>25.12.2016թ.</t>
  </si>
  <si>
    <t>/16047008640800/</t>
  </si>
  <si>
    <t>իրավ. հասցե` ք.Երևան, Թումանյան 18, բն. 9
գործ. հասցե` ք.Երևան, Արշակունյաց 2
Հեռ. 010-522199, 010-544199, 093-886801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</si>
</sst>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indexed="8"/>
      <name val="GHEA Grapalat"/>
      <family val="3"/>
    </font>
    <font>
      <sz val="8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4"/>
  <sheetViews>
    <sheetView tabSelected="1" zoomScale="120" zoomScaleNormal="120" workbookViewId="0">
      <selection activeCell="M114" sqref="M114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81" t="s">
        <v>9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8.2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81" t="s">
        <v>10</v>
      </c>
      <c r="B3" s="81"/>
      <c r="C3" s="81"/>
      <c r="D3" s="81"/>
      <c r="E3" s="81"/>
      <c r="F3" s="81"/>
      <c r="G3" s="81"/>
      <c r="H3" s="81"/>
      <c r="I3" s="81"/>
      <c r="J3" s="81"/>
    </row>
    <row r="4" spans="1:10" ht="11.25" customHeight="1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81" t="s">
        <v>109</v>
      </c>
      <c r="B5" s="81"/>
      <c r="C5" s="81"/>
      <c r="D5" s="81"/>
      <c r="E5" s="81"/>
      <c r="F5" s="81"/>
      <c r="G5" s="81"/>
      <c r="H5" s="81"/>
      <c r="I5" s="81"/>
      <c r="J5" s="81"/>
    </row>
    <row r="6" spans="1:10" ht="36.75" customHeight="1">
      <c r="A6" s="82" t="s">
        <v>110</v>
      </c>
      <c r="B6" s="82"/>
      <c r="C6" s="82"/>
      <c r="D6" s="82"/>
      <c r="E6" s="82"/>
      <c r="F6" s="82"/>
      <c r="G6" s="82"/>
      <c r="H6" s="82"/>
      <c r="I6" s="82"/>
      <c r="J6" s="82"/>
    </row>
    <row r="7" spans="1:10" ht="15.75" customHeight="1">
      <c r="B7" s="77" t="s">
        <v>1</v>
      </c>
      <c r="C7" s="77"/>
      <c r="D7" s="77"/>
      <c r="E7" s="77"/>
      <c r="F7" s="77"/>
      <c r="G7" s="77"/>
      <c r="H7" s="77"/>
      <c r="I7" s="77"/>
      <c r="J7" s="77"/>
    </row>
    <row r="8" spans="1:10" ht="13.5" customHeight="1">
      <c r="B8" s="78" t="s">
        <v>2</v>
      </c>
      <c r="C8" s="78" t="s">
        <v>3</v>
      </c>
      <c r="D8" s="78" t="s">
        <v>4</v>
      </c>
      <c r="E8" s="85" t="s">
        <v>5</v>
      </c>
      <c r="F8" s="87"/>
      <c r="G8" s="85" t="s">
        <v>6</v>
      </c>
      <c r="H8" s="87"/>
      <c r="I8" s="88" t="s">
        <v>7</v>
      </c>
      <c r="J8" s="78" t="s">
        <v>86</v>
      </c>
    </row>
    <row r="9" spans="1:10" ht="13.5" customHeight="1">
      <c r="B9" s="79"/>
      <c r="C9" s="79"/>
      <c r="D9" s="79"/>
      <c r="E9" s="92" t="s">
        <v>85</v>
      </c>
      <c r="F9" s="94" t="s">
        <v>0</v>
      </c>
      <c r="G9" s="85" t="s">
        <v>8</v>
      </c>
      <c r="H9" s="87"/>
      <c r="I9" s="89"/>
      <c r="J9" s="79"/>
    </row>
    <row r="10" spans="1:10" ht="13.5" customHeight="1">
      <c r="B10" s="79"/>
      <c r="C10" s="79"/>
      <c r="D10" s="79"/>
      <c r="E10" s="93"/>
      <c r="F10" s="95"/>
      <c r="G10" s="90" t="s">
        <v>85</v>
      </c>
      <c r="H10" s="78" t="s">
        <v>0</v>
      </c>
      <c r="I10" s="89"/>
      <c r="J10" s="79"/>
    </row>
    <row r="11" spans="1:10" ht="13.5" customHeight="1">
      <c r="B11" s="79"/>
      <c r="C11" s="79"/>
      <c r="D11" s="79"/>
      <c r="E11" s="93"/>
      <c r="F11" s="95"/>
      <c r="G11" s="91"/>
      <c r="H11" s="79"/>
      <c r="I11" s="89"/>
      <c r="J11" s="80"/>
    </row>
    <row r="12" spans="1:10" s="7" customFormat="1" ht="16.5" customHeight="1">
      <c r="B12" s="47">
        <v>1</v>
      </c>
      <c r="C12" s="48" t="s">
        <v>98</v>
      </c>
      <c r="D12" s="49" t="s">
        <v>99</v>
      </c>
      <c r="E12" s="11">
        <v>1</v>
      </c>
      <c r="F12" s="11">
        <v>1</v>
      </c>
      <c r="G12" s="11">
        <v>5166500</v>
      </c>
      <c r="H12" s="11">
        <v>5166500</v>
      </c>
      <c r="I12" s="50" t="s">
        <v>98</v>
      </c>
      <c r="J12" s="50" t="s">
        <v>98</v>
      </c>
    </row>
    <row r="13" spans="1:10" ht="12.75" customHeight="1">
      <c r="B13" s="83"/>
      <c r="C13" s="84"/>
      <c r="D13" s="83"/>
      <c r="E13" s="84"/>
      <c r="F13" s="83"/>
      <c r="G13" s="83"/>
      <c r="H13" s="83"/>
      <c r="I13" s="83"/>
      <c r="J13" s="83"/>
    </row>
    <row r="14" spans="1:10" ht="12.75" customHeight="1">
      <c r="B14" s="65" t="s">
        <v>11</v>
      </c>
      <c r="C14" s="66"/>
      <c r="D14" s="66"/>
      <c r="E14" s="66"/>
      <c r="F14" s="67"/>
      <c r="G14" s="85" t="s">
        <v>12</v>
      </c>
      <c r="H14" s="86"/>
      <c r="I14" s="86"/>
      <c r="J14" s="87"/>
    </row>
    <row r="15" spans="1:10" ht="12.75" customHeight="1">
      <c r="B15" s="60"/>
      <c r="C15" s="61"/>
      <c r="D15" s="61"/>
      <c r="E15" s="61"/>
      <c r="F15" s="61"/>
      <c r="G15" s="61"/>
      <c r="H15" s="61"/>
      <c r="I15" s="61"/>
      <c r="J15" s="62"/>
    </row>
    <row r="16" spans="1:10" ht="12.75" customHeight="1">
      <c r="B16" s="70" t="s">
        <v>13</v>
      </c>
      <c r="C16" s="71"/>
      <c r="D16" s="71"/>
      <c r="E16" s="71"/>
      <c r="F16" s="71"/>
      <c r="G16" s="71"/>
      <c r="H16" s="71"/>
      <c r="I16" s="71"/>
      <c r="J16" s="72"/>
    </row>
    <row r="17" spans="2:10" ht="12.75" customHeight="1">
      <c r="B17" s="107" t="s">
        <v>14</v>
      </c>
      <c r="C17" s="107"/>
      <c r="D17" s="107" t="s">
        <v>15</v>
      </c>
      <c r="E17" s="107"/>
      <c r="F17" s="18" t="s">
        <v>16</v>
      </c>
      <c r="G17" s="18" t="s">
        <v>17</v>
      </c>
      <c r="H17" s="34" t="s">
        <v>18</v>
      </c>
      <c r="I17" s="96" t="s">
        <v>19</v>
      </c>
      <c r="J17" s="97"/>
    </row>
    <row r="18" spans="2:10" ht="12.75" customHeight="1">
      <c r="B18" s="108" t="s">
        <v>84</v>
      </c>
      <c r="C18" s="109"/>
      <c r="D18" s="108" t="s">
        <v>55</v>
      </c>
      <c r="E18" s="109"/>
      <c r="F18" s="19" t="s">
        <v>55</v>
      </c>
      <c r="G18" s="19" t="s">
        <v>55</v>
      </c>
      <c r="H18" s="44" t="s">
        <v>56</v>
      </c>
      <c r="I18" s="110"/>
      <c r="J18" s="111"/>
    </row>
    <row r="19" spans="2:10" ht="12.75" customHeight="1">
      <c r="B19" s="60"/>
      <c r="C19" s="61"/>
      <c r="D19" s="61"/>
      <c r="E19" s="61"/>
      <c r="F19" s="61"/>
      <c r="G19" s="61"/>
      <c r="H19" s="61"/>
      <c r="I19" s="61"/>
      <c r="J19" s="62"/>
    </row>
    <row r="20" spans="2:10" ht="12.75" customHeight="1">
      <c r="B20" s="104" t="s">
        <v>20</v>
      </c>
      <c r="C20" s="104"/>
      <c r="D20" s="104"/>
      <c r="E20" s="104"/>
      <c r="F20" s="104"/>
      <c r="G20" s="98" t="s">
        <v>111</v>
      </c>
      <c r="H20" s="99"/>
      <c r="I20" s="99"/>
      <c r="J20" s="100"/>
    </row>
    <row r="21" spans="2:10" ht="12.75" customHeight="1">
      <c r="B21" s="105" t="s">
        <v>72</v>
      </c>
      <c r="C21" s="106"/>
      <c r="D21" s="106"/>
      <c r="E21" s="106"/>
      <c r="F21" s="106"/>
      <c r="G21" s="101">
        <v>1</v>
      </c>
      <c r="H21" s="102"/>
      <c r="I21" s="102"/>
      <c r="J21" s="103"/>
    </row>
    <row r="22" spans="2:10" ht="24" customHeight="1">
      <c r="B22" s="105" t="s">
        <v>24</v>
      </c>
      <c r="C22" s="106"/>
      <c r="D22" s="106"/>
      <c r="E22" s="106"/>
      <c r="F22" s="121"/>
      <c r="G22" s="29"/>
      <c r="H22" s="5" t="s">
        <v>22</v>
      </c>
      <c r="I22" s="116" t="s">
        <v>23</v>
      </c>
      <c r="J22" s="117"/>
    </row>
    <row r="23" spans="2:10" ht="13.5" customHeight="1">
      <c r="B23" s="122"/>
      <c r="C23" s="123"/>
      <c r="D23" s="123"/>
      <c r="E23" s="123"/>
      <c r="F23" s="124"/>
      <c r="G23" s="30">
        <v>1</v>
      </c>
      <c r="H23" s="9"/>
      <c r="I23" s="118"/>
      <c r="J23" s="119"/>
    </row>
    <row r="24" spans="2:10" ht="13.5" customHeight="1">
      <c r="B24" s="60"/>
      <c r="C24" s="61"/>
      <c r="D24" s="61"/>
      <c r="E24" s="61"/>
      <c r="F24" s="61"/>
      <c r="G24" s="61"/>
      <c r="H24" s="61"/>
      <c r="I24" s="61"/>
      <c r="J24" s="62"/>
    </row>
    <row r="25" spans="2:10" ht="15.75" customHeight="1">
      <c r="B25" s="120" t="s">
        <v>25</v>
      </c>
      <c r="C25" s="128" t="s">
        <v>26</v>
      </c>
      <c r="D25" s="129"/>
      <c r="E25" s="132" t="s">
        <v>27</v>
      </c>
      <c r="F25" s="132"/>
      <c r="G25" s="132"/>
      <c r="H25" s="132"/>
      <c r="I25" s="132"/>
      <c r="J25" s="132"/>
    </row>
    <row r="26" spans="2:10" ht="12.75" customHeight="1">
      <c r="B26" s="120"/>
      <c r="C26" s="130"/>
      <c r="D26" s="131"/>
      <c r="E26" s="133" t="s">
        <v>28</v>
      </c>
      <c r="F26" s="134"/>
      <c r="G26" s="134"/>
      <c r="H26" s="134"/>
      <c r="I26" s="134"/>
      <c r="J26" s="135"/>
    </row>
    <row r="27" spans="2:10" ht="16.5" customHeight="1">
      <c r="B27" s="120"/>
      <c r="C27" s="130"/>
      <c r="D27" s="131"/>
      <c r="E27" s="64" t="s">
        <v>29</v>
      </c>
      <c r="F27" s="64"/>
      <c r="G27" s="63" t="s">
        <v>30</v>
      </c>
      <c r="H27" s="63"/>
      <c r="I27" s="115" t="s">
        <v>31</v>
      </c>
      <c r="J27" s="115"/>
    </row>
    <row r="28" spans="2:10" ht="31.5" customHeight="1">
      <c r="B28" s="120"/>
      <c r="C28" s="130"/>
      <c r="D28" s="131"/>
      <c r="E28" s="26" t="s">
        <v>85</v>
      </c>
      <c r="F28" s="27" t="s">
        <v>0</v>
      </c>
      <c r="G28" s="20" t="s">
        <v>85</v>
      </c>
      <c r="H28" s="21" t="s">
        <v>0</v>
      </c>
      <c r="I28" s="8" t="s">
        <v>85</v>
      </c>
      <c r="J28" s="32" t="s">
        <v>0</v>
      </c>
    </row>
    <row r="29" spans="2:10" ht="31.5" customHeight="1">
      <c r="B29" s="56" t="s">
        <v>32</v>
      </c>
      <c r="C29" s="58" t="s">
        <v>105</v>
      </c>
      <c r="D29" s="59"/>
      <c r="E29" s="52">
        <v>419040</v>
      </c>
      <c r="F29" s="52">
        <v>419040</v>
      </c>
      <c r="G29" s="53">
        <f>SUM(I29-E29)</f>
        <v>0</v>
      </c>
      <c r="H29" s="53">
        <f>SUM(J29-F29)</f>
        <v>0</v>
      </c>
      <c r="I29" s="52">
        <v>419040</v>
      </c>
      <c r="J29" s="52">
        <v>419040</v>
      </c>
    </row>
    <row r="30" spans="2:10" ht="31.5" customHeight="1">
      <c r="B30" s="56" t="s">
        <v>33</v>
      </c>
      <c r="C30" s="58" t="s">
        <v>105</v>
      </c>
      <c r="D30" s="59"/>
      <c r="E30" s="52">
        <v>59100</v>
      </c>
      <c r="F30" s="52">
        <v>59100</v>
      </c>
      <c r="G30" s="53">
        <f t="shared" ref="G30:G56" si="0">SUM(I30-E30)</f>
        <v>0</v>
      </c>
      <c r="H30" s="53">
        <f t="shared" ref="H30:H56" si="1">SUM(J30-F30)</f>
        <v>0</v>
      </c>
      <c r="I30" s="52">
        <v>59100</v>
      </c>
      <c r="J30" s="52">
        <v>59100</v>
      </c>
    </row>
    <row r="31" spans="2:10" ht="31.5" customHeight="1">
      <c r="B31" s="56" t="s">
        <v>34</v>
      </c>
      <c r="C31" s="58" t="s">
        <v>105</v>
      </c>
      <c r="D31" s="59"/>
      <c r="E31" s="52">
        <v>898320</v>
      </c>
      <c r="F31" s="52">
        <v>898320</v>
      </c>
      <c r="G31" s="53">
        <f t="shared" si="0"/>
        <v>0</v>
      </c>
      <c r="H31" s="53">
        <f t="shared" si="1"/>
        <v>0</v>
      </c>
      <c r="I31" s="52">
        <v>898320</v>
      </c>
      <c r="J31" s="52">
        <v>898320</v>
      </c>
    </row>
    <row r="32" spans="2:10" ht="31.5" customHeight="1">
      <c r="B32" s="56" t="s">
        <v>100</v>
      </c>
      <c r="C32" s="58" t="s">
        <v>105</v>
      </c>
      <c r="D32" s="59"/>
      <c r="E32" s="52">
        <v>945600</v>
      </c>
      <c r="F32" s="52">
        <v>945600</v>
      </c>
      <c r="G32" s="53">
        <f t="shared" si="0"/>
        <v>0</v>
      </c>
      <c r="H32" s="53">
        <f t="shared" si="1"/>
        <v>0</v>
      </c>
      <c r="I32" s="52">
        <v>945600</v>
      </c>
      <c r="J32" s="52">
        <v>945600</v>
      </c>
    </row>
    <row r="33" spans="2:10" ht="31.5" customHeight="1">
      <c r="B33" s="56" t="s">
        <v>101</v>
      </c>
      <c r="C33" s="58" t="s">
        <v>105</v>
      </c>
      <c r="D33" s="59"/>
      <c r="E33" s="52">
        <v>176400</v>
      </c>
      <c r="F33" s="52">
        <v>176400</v>
      </c>
      <c r="G33" s="53">
        <f t="shared" si="0"/>
        <v>0</v>
      </c>
      <c r="H33" s="53">
        <f t="shared" si="1"/>
        <v>0</v>
      </c>
      <c r="I33" s="52">
        <v>176400</v>
      </c>
      <c r="J33" s="52">
        <v>176400</v>
      </c>
    </row>
    <row r="34" spans="2:10" ht="31.5" customHeight="1">
      <c r="B34" s="56" t="s">
        <v>102</v>
      </c>
      <c r="C34" s="58" t="s">
        <v>105</v>
      </c>
      <c r="D34" s="59"/>
      <c r="E34" s="52">
        <v>9062</v>
      </c>
      <c r="F34" s="52">
        <v>9062</v>
      </c>
      <c r="G34" s="53">
        <f t="shared" si="0"/>
        <v>0</v>
      </c>
      <c r="H34" s="53">
        <f t="shared" si="1"/>
        <v>0</v>
      </c>
      <c r="I34" s="52">
        <v>9062</v>
      </c>
      <c r="J34" s="52">
        <v>9062</v>
      </c>
    </row>
    <row r="35" spans="2:10" ht="31.5" customHeight="1">
      <c r="B35" s="56" t="s">
        <v>103</v>
      </c>
      <c r="C35" s="58" t="s">
        <v>105</v>
      </c>
      <c r="D35" s="59"/>
      <c r="E35" s="52">
        <v>1040160</v>
      </c>
      <c r="F35" s="52">
        <v>1040160</v>
      </c>
      <c r="G35" s="53">
        <f t="shared" si="0"/>
        <v>0</v>
      </c>
      <c r="H35" s="53">
        <f t="shared" si="1"/>
        <v>0</v>
      </c>
      <c r="I35" s="52">
        <v>1040160</v>
      </c>
      <c r="J35" s="52">
        <v>1040160</v>
      </c>
    </row>
    <row r="36" spans="2:10" ht="31.5" customHeight="1">
      <c r="B36" s="56" t="s">
        <v>104</v>
      </c>
      <c r="C36" s="58" t="s">
        <v>105</v>
      </c>
      <c r="D36" s="59"/>
      <c r="E36" s="52">
        <v>176400</v>
      </c>
      <c r="F36" s="52">
        <v>176400</v>
      </c>
      <c r="G36" s="53">
        <f t="shared" si="0"/>
        <v>0</v>
      </c>
      <c r="H36" s="53">
        <f t="shared" si="1"/>
        <v>0</v>
      </c>
      <c r="I36" s="52">
        <v>176400</v>
      </c>
      <c r="J36" s="52">
        <v>176400</v>
      </c>
    </row>
    <row r="37" spans="2:10" ht="31.5" customHeight="1">
      <c r="B37" s="56" t="s">
        <v>112</v>
      </c>
      <c r="C37" s="58" t="s">
        <v>105</v>
      </c>
      <c r="D37" s="59"/>
      <c r="E37" s="52">
        <v>4268</v>
      </c>
      <c r="F37" s="52">
        <v>4268</v>
      </c>
      <c r="G37" s="53">
        <f t="shared" si="0"/>
        <v>0</v>
      </c>
      <c r="H37" s="53">
        <f t="shared" si="1"/>
        <v>0</v>
      </c>
      <c r="I37" s="52">
        <v>4268</v>
      </c>
      <c r="J37" s="52">
        <v>4268</v>
      </c>
    </row>
    <row r="38" spans="2:10" ht="33.75" customHeight="1">
      <c r="B38" s="56" t="s">
        <v>113</v>
      </c>
      <c r="C38" s="58" t="s">
        <v>105</v>
      </c>
      <c r="D38" s="59"/>
      <c r="E38" s="52">
        <v>14550</v>
      </c>
      <c r="F38" s="52">
        <v>14550</v>
      </c>
      <c r="G38" s="53">
        <f t="shared" si="0"/>
        <v>0</v>
      </c>
      <c r="H38" s="53">
        <f t="shared" si="1"/>
        <v>0</v>
      </c>
      <c r="I38" s="52">
        <v>14550</v>
      </c>
      <c r="J38" s="52">
        <v>14550</v>
      </c>
    </row>
    <row r="39" spans="2:10" ht="33.75" customHeight="1">
      <c r="B39" s="56" t="s">
        <v>114</v>
      </c>
      <c r="C39" s="58" t="s">
        <v>105</v>
      </c>
      <c r="D39" s="59"/>
      <c r="E39" s="52">
        <v>38800</v>
      </c>
      <c r="F39" s="52">
        <v>38800</v>
      </c>
      <c r="G39" s="53">
        <f t="shared" si="0"/>
        <v>0</v>
      </c>
      <c r="H39" s="53">
        <f t="shared" si="1"/>
        <v>0</v>
      </c>
      <c r="I39" s="52">
        <v>38800</v>
      </c>
      <c r="J39" s="52">
        <v>38800</v>
      </c>
    </row>
    <row r="40" spans="2:10" ht="33.75" customHeight="1">
      <c r="B40" s="56" t="s">
        <v>115</v>
      </c>
      <c r="C40" s="58" t="s">
        <v>105</v>
      </c>
      <c r="D40" s="59"/>
      <c r="E40" s="52">
        <v>465600</v>
      </c>
      <c r="F40" s="52">
        <v>465600</v>
      </c>
      <c r="G40" s="53">
        <f t="shared" si="0"/>
        <v>0</v>
      </c>
      <c r="H40" s="53">
        <f t="shared" si="1"/>
        <v>0</v>
      </c>
      <c r="I40" s="52">
        <v>465600</v>
      </c>
      <c r="J40" s="52">
        <v>465600</v>
      </c>
    </row>
    <row r="41" spans="2:10" ht="33.75" customHeight="1">
      <c r="B41" s="56" t="s">
        <v>116</v>
      </c>
      <c r="C41" s="58" t="s">
        <v>105</v>
      </c>
      <c r="D41" s="59"/>
      <c r="E41" s="52">
        <v>325920</v>
      </c>
      <c r="F41" s="52">
        <v>325920</v>
      </c>
      <c r="G41" s="53">
        <f t="shared" si="0"/>
        <v>0</v>
      </c>
      <c r="H41" s="53">
        <f t="shared" si="1"/>
        <v>0</v>
      </c>
      <c r="I41" s="52">
        <v>325920</v>
      </c>
      <c r="J41" s="52">
        <v>325920</v>
      </c>
    </row>
    <row r="42" spans="2:10" ht="33.75" customHeight="1">
      <c r="B42" s="56" t="s">
        <v>117</v>
      </c>
      <c r="C42" s="58" t="s">
        <v>105</v>
      </c>
      <c r="D42" s="59"/>
      <c r="E42" s="52">
        <v>132300</v>
      </c>
      <c r="F42" s="52">
        <v>132300</v>
      </c>
      <c r="G42" s="53">
        <f t="shared" si="0"/>
        <v>0</v>
      </c>
      <c r="H42" s="53">
        <f t="shared" si="1"/>
        <v>0</v>
      </c>
      <c r="I42" s="52">
        <v>132300</v>
      </c>
      <c r="J42" s="52">
        <v>132300</v>
      </c>
    </row>
    <row r="43" spans="2:10" ht="33.75" customHeight="1">
      <c r="B43" s="56" t="s">
        <v>118</v>
      </c>
      <c r="C43" s="58" t="s">
        <v>105</v>
      </c>
      <c r="D43" s="59"/>
      <c r="E43" s="52">
        <v>88200</v>
      </c>
      <c r="F43" s="52">
        <v>88200</v>
      </c>
      <c r="G43" s="53">
        <f t="shared" si="0"/>
        <v>0</v>
      </c>
      <c r="H43" s="53">
        <f t="shared" si="1"/>
        <v>0</v>
      </c>
      <c r="I43" s="52">
        <v>88200</v>
      </c>
      <c r="J43" s="52">
        <v>88200</v>
      </c>
    </row>
    <row r="44" spans="2:10" ht="33.75" customHeight="1">
      <c r="B44" s="56" t="s">
        <v>119</v>
      </c>
      <c r="C44" s="58" t="s">
        <v>105</v>
      </c>
      <c r="D44" s="59"/>
      <c r="E44" s="52">
        <v>44000</v>
      </c>
      <c r="F44" s="52">
        <v>44000</v>
      </c>
      <c r="G44" s="53">
        <f t="shared" si="0"/>
        <v>0</v>
      </c>
      <c r="H44" s="53">
        <f t="shared" si="1"/>
        <v>0</v>
      </c>
      <c r="I44" s="52">
        <v>44000</v>
      </c>
      <c r="J44" s="52">
        <v>44000</v>
      </c>
    </row>
    <row r="45" spans="2:10" ht="33.75" customHeight="1">
      <c r="B45" s="56" t="s">
        <v>120</v>
      </c>
      <c r="C45" s="58" t="s">
        <v>105</v>
      </c>
      <c r="D45" s="59"/>
      <c r="E45" s="52">
        <v>19400</v>
      </c>
      <c r="F45" s="52">
        <v>19400</v>
      </c>
      <c r="G45" s="53">
        <f t="shared" si="0"/>
        <v>0</v>
      </c>
      <c r="H45" s="53">
        <f t="shared" si="1"/>
        <v>0</v>
      </c>
      <c r="I45" s="52">
        <v>19400</v>
      </c>
      <c r="J45" s="52">
        <v>19400</v>
      </c>
    </row>
    <row r="46" spans="2:10" ht="33.75" customHeight="1">
      <c r="B46" s="56" t="s">
        <v>121</v>
      </c>
      <c r="C46" s="58" t="s">
        <v>105</v>
      </c>
      <c r="D46" s="59"/>
      <c r="E46" s="52">
        <v>395760</v>
      </c>
      <c r="F46" s="52">
        <v>395760</v>
      </c>
      <c r="G46" s="53">
        <f t="shared" si="0"/>
        <v>0</v>
      </c>
      <c r="H46" s="53">
        <f t="shared" si="1"/>
        <v>0</v>
      </c>
      <c r="I46" s="52">
        <v>395760</v>
      </c>
      <c r="J46" s="52">
        <v>395760</v>
      </c>
    </row>
    <row r="47" spans="2:10" ht="33.75" customHeight="1">
      <c r="B47" s="56" t="s">
        <v>122</v>
      </c>
      <c r="C47" s="58" t="s">
        <v>105</v>
      </c>
      <c r="D47" s="59"/>
      <c r="E47" s="52">
        <v>4850</v>
      </c>
      <c r="F47" s="52">
        <v>4850</v>
      </c>
      <c r="G47" s="53">
        <f t="shared" si="0"/>
        <v>0</v>
      </c>
      <c r="H47" s="53">
        <f t="shared" si="1"/>
        <v>0</v>
      </c>
      <c r="I47" s="52">
        <v>4850</v>
      </c>
      <c r="J47" s="52">
        <v>4850</v>
      </c>
    </row>
    <row r="48" spans="2:10" ht="33.75" customHeight="1">
      <c r="B48" s="56" t="s">
        <v>123</v>
      </c>
      <c r="C48" s="58" t="s">
        <v>105</v>
      </c>
      <c r="D48" s="59"/>
      <c r="E48" s="52">
        <v>29000</v>
      </c>
      <c r="F48" s="52">
        <v>29000</v>
      </c>
      <c r="G48" s="53">
        <f t="shared" si="0"/>
        <v>0</v>
      </c>
      <c r="H48" s="53">
        <f t="shared" si="1"/>
        <v>0</v>
      </c>
      <c r="I48" s="52">
        <v>29000</v>
      </c>
      <c r="J48" s="52">
        <v>29000</v>
      </c>
    </row>
    <row r="49" spans="2:10" ht="33.75" customHeight="1">
      <c r="B49" s="56" t="s">
        <v>124</v>
      </c>
      <c r="C49" s="58" t="s">
        <v>105</v>
      </c>
      <c r="D49" s="59"/>
      <c r="E49" s="52">
        <v>30000</v>
      </c>
      <c r="F49" s="52">
        <v>30000</v>
      </c>
      <c r="G49" s="53">
        <f t="shared" si="0"/>
        <v>0</v>
      </c>
      <c r="H49" s="53">
        <f t="shared" si="1"/>
        <v>0</v>
      </c>
      <c r="I49" s="52">
        <v>30000</v>
      </c>
      <c r="J49" s="52">
        <v>30000</v>
      </c>
    </row>
    <row r="50" spans="2:10" ht="33.75" customHeight="1">
      <c r="B50" s="56" t="s">
        <v>125</v>
      </c>
      <c r="C50" s="58" t="s">
        <v>105</v>
      </c>
      <c r="D50" s="59"/>
      <c r="E50" s="52">
        <v>48000</v>
      </c>
      <c r="F50" s="52">
        <v>48000</v>
      </c>
      <c r="G50" s="53">
        <f t="shared" si="0"/>
        <v>0</v>
      </c>
      <c r="H50" s="53">
        <f t="shared" si="1"/>
        <v>0</v>
      </c>
      <c r="I50" s="52">
        <v>48000</v>
      </c>
      <c r="J50" s="52">
        <v>48000</v>
      </c>
    </row>
    <row r="51" spans="2:10" ht="33.75" customHeight="1">
      <c r="B51" s="56" t="s">
        <v>126</v>
      </c>
      <c r="C51" s="58" t="s">
        <v>105</v>
      </c>
      <c r="D51" s="59"/>
      <c r="E51" s="52">
        <v>19400</v>
      </c>
      <c r="F51" s="52">
        <v>19400</v>
      </c>
      <c r="G51" s="53">
        <f t="shared" si="0"/>
        <v>0</v>
      </c>
      <c r="H51" s="53">
        <f t="shared" si="1"/>
        <v>0</v>
      </c>
      <c r="I51" s="52">
        <v>19400</v>
      </c>
      <c r="J51" s="52">
        <v>19400</v>
      </c>
    </row>
    <row r="52" spans="2:10" ht="33.75" customHeight="1">
      <c r="B52" s="56" t="s">
        <v>127</v>
      </c>
      <c r="C52" s="58" t="s">
        <v>105</v>
      </c>
      <c r="D52" s="59"/>
      <c r="E52" s="52">
        <v>22000</v>
      </c>
      <c r="F52" s="52">
        <v>22000</v>
      </c>
      <c r="G52" s="53">
        <f t="shared" si="0"/>
        <v>0</v>
      </c>
      <c r="H52" s="53">
        <f t="shared" si="1"/>
        <v>0</v>
      </c>
      <c r="I52" s="52">
        <v>22000</v>
      </c>
      <c r="J52" s="52">
        <v>22000</v>
      </c>
    </row>
    <row r="53" spans="2:10" ht="33.75" customHeight="1">
      <c r="B53" s="56" t="s">
        <v>128</v>
      </c>
      <c r="C53" s="58" t="s">
        <v>105</v>
      </c>
      <c r="D53" s="59"/>
      <c r="E53" s="52">
        <v>17600</v>
      </c>
      <c r="F53" s="52">
        <v>17600</v>
      </c>
      <c r="G53" s="53">
        <f t="shared" si="0"/>
        <v>0</v>
      </c>
      <c r="H53" s="53">
        <f t="shared" si="1"/>
        <v>0</v>
      </c>
      <c r="I53" s="52">
        <v>17600</v>
      </c>
      <c r="J53" s="52">
        <v>17600</v>
      </c>
    </row>
    <row r="54" spans="2:10" ht="33.75" customHeight="1">
      <c r="B54" s="56" t="s">
        <v>129</v>
      </c>
      <c r="C54" s="58" t="s">
        <v>105</v>
      </c>
      <c r="D54" s="59"/>
      <c r="E54" s="52">
        <v>54000</v>
      </c>
      <c r="F54" s="52">
        <v>54000</v>
      </c>
      <c r="G54" s="53">
        <f t="shared" si="0"/>
        <v>0</v>
      </c>
      <c r="H54" s="53">
        <f t="shared" si="1"/>
        <v>0</v>
      </c>
      <c r="I54" s="52">
        <v>54000</v>
      </c>
      <c r="J54" s="52">
        <v>54000</v>
      </c>
    </row>
    <row r="55" spans="2:10" ht="33.75" customHeight="1">
      <c r="B55" s="56" t="s">
        <v>130</v>
      </c>
      <c r="C55" s="58" t="s">
        <v>105</v>
      </c>
      <c r="D55" s="59"/>
      <c r="E55" s="52">
        <v>70000</v>
      </c>
      <c r="F55" s="52">
        <v>70000</v>
      </c>
      <c r="G55" s="53">
        <f t="shared" si="0"/>
        <v>0</v>
      </c>
      <c r="H55" s="53">
        <f t="shared" si="1"/>
        <v>0</v>
      </c>
      <c r="I55" s="52">
        <v>70000</v>
      </c>
      <c r="J55" s="52">
        <v>70000</v>
      </c>
    </row>
    <row r="56" spans="2:10" ht="33.75" customHeight="1">
      <c r="B56" s="56" t="s">
        <v>131</v>
      </c>
      <c r="C56" s="58" t="s">
        <v>105</v>
      </c>
      <c r="D56" s="59"/>
      <c r="E56" s="52">
        <v>12500</v>
      </c>
      <c r="F56" s="52">
        <v>12500</v>
      </c>
      <c r="G56" s="53">
        <f t="shared" si="0"/>
        <v>0</v>
      </c>
      <c r="H56" s="53">
        <f t="shared" si="1"/>
        <v>0</v>
      </c>
      <c r="I56" s="52">
        <v>12500</v>
      </c>
      <c r="J56" s="52">
        <v>12500</v>
      </c>
    </row>
    <row r="57" spans="2:10" ht="12.75" customHeight="1">
      <c r="B57" s="85" t="s">
        <v>35</v>
      </c>
      <c r="C57" s="144"/>
      <c r="D57" s="145"/>
      <c r="E57" s="136" t="s">
        <v>106</v>
      </c>
      <c r="F57" s="86"/>
      <c r="G57" s="86"/>
      <c r="H57" s="86"/>
      <c r="I57" s="86"/>
      <c r="J57" s="87"/>
    </row>
    <row r="58" spans="2:10" ht="12.75" customHeight="1">
      <c r="B58" s="60"/>
      <c r="C58" s="61"/>
      <c r="D58" s="61"/>
      <c r="E58" s="61"/>
      <c r="F58" s="61"/>
      <c r="G58" s="61"/>
      <c r="H58" s="61"/>
      <c r="I58" s="61"/>
      <c r="J58" s="62"/>
    </row>
    <row r="59" spans="2:10" ht="12.75" customHeight="1">
      <c r="B59" s="65" t="s">
        <v>36</v>
      </c>
      <c r="C59" s="66"/>
      <c r="D59" s="66"/>
      <c r="E59" s="66"/>
      <c r="F59" s="66"/>
      <c r="G59" s="66"/>
      <c r="H59" s="66"/>
      <c r="I59" s="66"/>
      <c r="J59" s="67"/>
    </row>
    <row r="60" spans="2:10" ht="12.75" customHeight="1">
      <c r="B60" s="107" t="s">
        <v>39</v>
      </c>
      <c r="C60" s="146" t="s">
        <v>38</v>
      </c>
      <c r="D60" s="65" t="s">
        <v>37</v>
      </c>
      <c r="E60" s="66"/>
      <c r="F60" s="66"/>
      <c r="G60" s="66"/>
      <c r="H60" s="66"/>
      <c r="I60" s="66"/>
      <c r="J60" s="67"/>
    </row>
    <row r="61" spans="2:10" ht="98.25" customHeight="1">
      <c r="B61" s="107"/>
      <c r="C61" s="147"/>
      <c r="D61" s="28" t="s">
        <v>40</v>
      </c>
      <c r="E61" s="6" t="s">
        <v>41</v>
      </c>
      <c r="F61" s="23" t="s">
        <v>82</v>
      </c>
      <c r="G61" s="24" t="s">
        <v>43</v>
      </c>
      <c r="H61" s="5" t="s">
        <v>42</v>
      </c>
      <c r="I61" s="68" t="s">
        <v>44</v>
      </c>
      <c r="J61" s="69"/>
    </row>
    <row r="62" spans="2:10" ht="14.25" customHeight="1">
      <c r="B62" s="14"/>
      <c r="C62" s="12"/>
      <c r="D62" s="11"/>
      <c r="E62" s="11"/>
      <c r="F62" s="13"/>
      <c r="G62" s="22"/>
      <c r="H62" s="10"/>
      <c r="I62" s="73"/>
      <c r="J62" s="74"/>
    </row>
    <row r="63" spans="2:10" ht="14.25" customHeight="1">
      <c r="B63" s="70" t="s">
        <v>88</v>
      </c>
      <c r="C63" s="71"/>
      <c r="D63" s="71"/>
      <c r="E63" s="71"/>
      <c r="F63" s="71"/>
      <c r="G63" s="71"/>
      <c r="H63" s="71"/>
      <c r="I63" s="71"/>
      <c r="J63" s="72"/>
    </row>
    <row r="64" spans="2:10" ht="14.25" customHeight="1">
      <c r="B64" s="140" t="s">
        <v>35</v>
      </c>
      <c r="C64" s="142"/>
      <c r="D64" s="68" t="s">
        <v>96</v>
      </c>
      <c r="E64" s="75"/>
      <c r="F64" s="75"/>
      <c r="G64" s="75"/>
      <c r="H64" s="75"/>
      <c r="I64" s="75"/>
      <c r="J64" s="76"/>
    </row>
    <row r="65" spans="2:10" ht="14.25" customHeight="1">
      <c r="B65" s="137"/>
      <c r="C65" s="138"/>
      <c r="D65" s="138"/>
      <c r="E65" s="138"/>
      <c r="F65" s="138"/>
      <c r="G65" s="138"/>
      <c r="H65" s="138"/>
      <c r="I65" s="138"/>
      <c r="J65" s="139"/>
    </row>
    <row r="66" spans="2:10" ht="13.5" customHeight="1">
      <c r="B66" s="125" t="s">
        <v>89</v>
      </c>
      <c r="C66" s="125"/>
      <c r="D66" s="125"/>
      <c r="E66" s="125"/>
      <c r="F66" s="127" t="s">
        <v>132</v>
      </c>
      <c r="G66" s="127"/>
      <c r="H66" s="127"/>
      <c r="I66" s="127"/>
      <c r="J66" s="127"/>
    </row>
    <row r="67" spans="2:10" ht="13.5" customHeight="1">
      <c r="B67" s="125" t="s">
        <v>90</v>
      </c>
      <c r="C67" s="125"/>
      <c r="D67" s="125"/>
      <c r="E67" s="125"/>
      <c r="F67" s="126" t="s">
        <v>91</v>
      </c>
      <c r="G67" s="126"/>
      <c r="H67" s="126"/>
      <c r="I67" s="126"/>
      <c r="J67" s="30" t="s">
        <v>92</v>
      </c>
    </row>
    <row r="68" spans="2:10" ht="13.5" customHeight="1">
      <c r="B68" s="125"/>
      <c r="C68" s="125"/>
      <c r="D68" s="125"/>
      <c r="E68" s="125"/>
      <c r="F68" s="127"/>
      <c r="G68" s="127"/>
      <c r="H68" s="127"/>
      <c r="I68" s="127"/>
      <c r="J68" s="39"/>
    </row>
    <row r="69" spans="2:10" ht="24" customHeight="1">
      <c r="B69" s="125" t="s">
        <v>93</v>
      </c>
      <c r="C69" s="125"/>
      <c r="D69" s="125"/>
      <c r="E69" s="125"/>
      <c r="F69" s="127" t="s">
        <v>133</v>
      </c>
      <c r="G69" s="127"/>
      <c r="H69" s="127"/>
      <c r="I69" s="127"/>
      <c r="J69" s="127"/>
    </row>
    <row r="70" spans="2:10" ht="24" customHeight="1">
      <c r="B70" s="125" t="s">
        <v>94</v>
      </c>
      <c r="C70" s="125"/>
      <c r="D70" s="125"/>
      <c r="E70" s="125"/>
      <c r="F70" s="127" t="s">
        <v>134</v>
      </c>
      <c r="G70" s="127"/>
      <c r="H70" s="127"/>
      <c r="I70" s="127"/>
      <c r="J70" s="127"/>
    </row>
    <row r="71" spans="2:10" ht="13.5" customHeight="1">
      <c r="B71" s="125" t="s">
        <v>95</v>
      </c>
      <c r="C71" s="125"/>
      <c r="D71" s="125"/>
      <c r="E71" s="125"/>
      <c r="F71" s="127" t="s">
        <v>135</v>
      </c>
      <c r="G71" s="127"/>
      <c r="H71" s="127"/>
      <c r="I71" s="127"/>
      <c r="J71" s="127"/>
    </row>
    <row r="72" spans="2:10" ht="15" customHeight="1">
      <c r="B72" s="37"/>
      <c r="C72" s="38"/>
      <c r="D72" s="35"/>
      <c r="E72" s="35"/>
      <c r="F72" s="35"/>
      <c r="G72" s="35"/>
      <c r="H72" s="35"/>
      <c r="I72" s="35"/>
      <c r="J72" s="36"/>
    </row>
    <row r="73" spans="2:10" ht="14.25" customHeight="1">
      <c r="B73" s="78" t="s">
        <v>2</v>
      </c>
      <c r="C73" s="78" t="s">
        <v>45</v>
      </c>
      <c r="D73" s="65" t="s">
        <v>46</v>
      </c>
      <c r="E73" s="66"/>
      <c r="F73" s="66"/>
      <c r="G73" s="66"/>
      <c r="H73" s="66"/>
      <c r="I73" s="66"/>
      <c r="J73" s="67"/>
    </row>
    <row r="74" spans="2:10" ht="14.25" customHeight="1">
      <c r="B74" s="79"/>
      <c r="C74" s="79"/>
      <c r="D74" s="88" t="s">
        <v>47</v>
      </c>
      <c r="E74" s="160"/>
      <c r="F74" s="94" t="s">
        <v>48</v>
      </c>
      <c r="G74" s="94" t="s">
        <v>49</v>
      </c>
      <c r="H74" s="94" t="s">
        <v>50</v>
      </c>
      <c r="I74" s="85" t="s">
        <v>51</v>
      </c>
      <c r="J74" s="87"/>
    </row>
    <row r="75" spans="2:10" ht="14.25" customHeight="1">
      <c r="B75" s="79"/>
      <c r="C75" s="79"/>
      <c r="D75" s="161"/>
      <c r="E75" s="162"/>
      <c r="F75" s="95"/>
      <c r="G75" s="95"/>
      <c r="H75" s="95"/>
      <c r="I75" s="65" t="s">
        <v>28</v>
      </c>
      <c r="J75" s="67"/>
    </row>
    <row r="76" spans="2:10" ht="14.25" customHeight="1">
      <c r="B76" s="80"/>
      <c r="C76" s="80"/>
      <c r="D76" s="136"/>
      <c r="E76" s="145"/>
      <c r="F76" s="157"/>
      <c r="G76" s="157"/>
      <c r="H76" s="157"/>
      <c r="I76" s="41" t="s">
        <v>87</v>
      </c>
      <c r="J76" s="41" t="s">
        <v>31</v>
      </c>
    </row>
    <row r="77" spans="2:10" ht="14.25" customHeight="1">
      <c r="B77" s="51" t="s">
        <v>52</v>
      </c>
      <c r="C77" s="125" t="s">
        <v>105</v>
      </c>
      <c r="D77" s="125" t="s">
        <v>137</v>
      </c>
      <c r="E77" s="125"/>
      <c r="F77" s="126" t="s">
        <v>135</v>
      </c>
      <c r="G77" s="126" t="s">
        <v>138</v>
      </c>
      <c r="H77" s="127"/>
      <c r="I77" s="158" t="s">
        <v>97</v>
      </c>
      <c r="J77" s="159"/>
    </row>
    <row r="78" spans="2:10" ht="14.25" customHeight="1">
      <c r="B78" s="57" t="s">
        <v>136</v>
      </c>
      <c r="C78" s="125"/>
      <c r="D78" s="125"/>
      <c r="E78" s="125"/>
      <c r="F78" s="126"/>
      <c r="G78" s="126"/>
      <c r="H78" s="127"/>
      <c r="I78" s="45">
        <v>5550530</v>
      </c>
      <c r="J78" s="45">
        <f>I78</f>
        <v>5550530</v>
      </c>
    </row>
    <row r="79" spans="2:10" ht="14.25" customHeight="1">
      <c r="B79" s="51" t="s">
        <v>53</v>
      </c>
      <c r="C79" s="125"/>
      <c r="D79" s="125"/>
      <c r="E79" s="125"/>
      <c r="F79" s="126"/>
      <c r="G79" s="126"/>
      <c r="H79" s="127"/>
      <c r="I79" s="43" t="s">
        <v>54</v>
      </c>
      <c r="J79" s="40">
        <f>SUM(J78:J78)</f>
        <v>5550530</v>
      </c>
    </row>
    <row r="80" spans="2:10" ht="12" customHeight="1">
      <c r="B80" s="148" t="s">
        <v>57</v>
      </c>
      <c r="C80" s="149"/>
      <c r="D80" s="149"/>
      <c r="E80" s="149"/>
      <c r="F80" s="149"/>
      <c r="G80" s="149"/>
      <c r="H80" s="150"/>
      <c r="I80" s="151"/>
      <c r="J80" s="2"/>
    </row>
    <row r="81" spans="2:10" ht="24" customHeight="1">
      <c r="B81" s="31" t="s">
        <v>83</v>
      </c>
      <c r="C81" s="31" t="s">
        <v>45</v>
      </c>
      <c r="D81" s="85" t="s">
        <v>58</v>
      </c>
      <c r="E81" s="86"/>
      <c r="F81" s="86"/>
      <c r="G81" s="77" t="s">
        <v>73</v>
      </c>
      <c r="H81" s="77"/>
      <c r="I81" s="31" t="s">
        <v>60</v>
      </c>
      <c r="J81" s="33" t="s">
        <v>59</v>
      </c>
    </row>
    <row r="82" spans="2:10" ht="38.25" customHeight="1">
      <c r="B82" s="31">
        <v>1</v>
      </c>
      <c r="C82" s="46" t="s">
        <v>105</v>
      </c>
      <c r="D82" s="85" t="s">
        <v>140</v>
      </c>
      <c r="E82" s="86"/>
      <c r="F82" s="87"/>
      <c r="G82" s="85" t="s">
        <v>107</v>
      </c>
      <c r="H82" s="87"/>
      <c r="I82" s="55" t="s">
        <v>139</v>
      </c>
      <c r="J82" s="46" t="s">
        <v>108</v>
      </c>
    </row>
    <row r="83" spans="2:10" ht="13.5" customHeight="1">
      <c r="B83" s="137"/>
      <c r="C83" s="138"/>
      <c r="D83" s="138"/>
      <c r="E83" s="138"/>
      <c r="F83" s="138"/>
      <c r="G83" s="138"/>
      <c r="H83" s="138"/>
      <c r="I83" s="138"/>
      <c r="J83" s="139"/>
    </row>
    <row r="84" spans="2:10" ht="13.5" customHeight="1">
      <c r="B84" s="65" t="s">
        <v>35</v>
      </c>
      <c r="C84" s="66"/>
      <c r="D84" s="67"/>
      <c r="E84" s="68"/>
      <c r="F84" s="75"/>
      <c r="G84" s="75"/>
      <c r="H84" s="75"/>
      <c r="I84" s="75"/>
      <c r="J84" s="76"/>
    </row>
    <row r="85" spans="2:10" ht="13.5" customHeight="1">
      <c r="B85" s="152" t="s">
        <v>21</v>
      </c>
      <c r="C85" s="153"/>
      <c r="D85" s="154"/>
      <c r="E85" s="152" t="s">
        <v>21</v>
      </c>
      <c r="F85" s="153"/>
      <c r="G85" s="153"/>
      <c r="H85" s="153"/>
      <c r="I85" s="153"/>
      <c r="J85" s="154"/>
    </row>
    <row r="86" spans="2:10" ht="13.5" customHeight="1">
      <c r="B86" s="60"/>
      <c r="C86" s="61"/>
      <c r="D86" s="61"/>
      <c r="E86" s="61"/>
      <c r="F86" s="61"/>
      <c r="G86" s="61"/>
      <c r="H86" s="61"/>
      <c r="I86" s="61"/>
      <c r="J86" s="62"/>
    </row>
    <row r="87" spans="2:10" ht="40.5" customHeight="1">
      <c r="B87" s="68" t="s">
        <v>61</v>
      </c>
      <c r="C87" s="75"/>
      <c r="D87" s="75"/>
      <c r="E87" s="85"/>
      <c r="F87" s="86"/>
      <c r="G87" s="86"/>
      <c r="H87" s="86"/>
      <c r="I87" s="86"/>
      <c r="J87" s="87"/>
    </row>
    <row r="88" spans="2:10" ht="13.5" customHeight="1">
      <c r="B88" s="112"/>
      <c r="C88" s="113"/>
      <c r="D88" s="113"/>
      <c r="E88" s="113"/>
      <c r="F88" s="113"/>
      <c r="G88" s="113"/>
      <c r="H88" s="113"/>
      <c r="I88" s="113"/>
      <c r="J88" s="114"/>
    </row>
    <row r="89" spans="2:10" ht="53.25" customHeight="1">
      <c r="B89" s="68" t="s">
        <v>62</v>
      </c>
      <c r="C89" s="75"/>
      <c r="D89" s="76"/>
      <c r="E89" s="85"/>
      <c r="F89" s="86"/>
      <c r="G89" s="86"/>
      <c r="H89" s="86"/>
      <c r="I89" s="86"/>
      <c r="J89" s="87"/>
    </row>
    <row r="90" spans="2:10" ht="15.75" customHeight="1">
      <c r="B90" s="112"/>
      <c r="C90" s="113"/>
      <c r="D90" s="113"/>
      <c r="E90" s="113"/>
      <c r="F90" s="113"/>
      <c r="G90" s="113"/>
      <c r="H90" s="113"/>
      <c r="I90" s="113"/>
      <c r="J90" s="114"/>
    </row>
    <row r="91" spans="2:10" ht="33.75" customHeight="1">
      <c r="B91" s="68" t="s">
        <v>63</v>
      </c>
      <c r="C91" s="75"/>
      <c r="D91" s="76"/>
      <c r="E91" s="85"/>
      <c r="F91" s="86"/>
      <c r="G91" s="86"/>
      <c r="H91" s="86"/>
      <c r="I91" s="86"/>
      <c r="J91" s="87"/>
    </row>
    <row r="92" spans="2:10" ht="13.5" customHeight="1">
      <c r="B92" s="165"/>
      <c r="C92" s="166"/>
      <c r="D92" s="166"/>
      <c r="E92" s="166"/>
      <c r="F92" s="166"/>
      <c r="G92" s="166"/>
      <c r="H92" s="166"/>
      <c r="I92" s="166"/>
      <c r="J92" s="167"/>
    </row>
    <row r="93" spans="2:10" ht="13.5" customHeight="1">
      <c r="B93" s="68" t="s">
        <v>64</v>
      </c>
      <c r="C93" s="75"/>
      <c r="D93" s="75"/>
      <c r="E93" s="75"/>
      <c r="F93" s="75"/>
      <c r="G93" s="75"/>
      <c r="H93" s="75"/>
      <c r="I93" s="75"/>
      <c r="J93" s="76"/>
    </row>
    <row r="94" spans="2:10" ht="13.5" customHeight="1">
      <c r="B94" s="137"/>
      <c r="C94" s="138"/>
      <c r="D94" s="138"/>
      <c r="E94" s="138"/>
      <c r="F94" s="138"/>
      <c r="G94" s="138"/>
      <c r="H94" s="138"/>
      <c r="I94" s="138"/>
      <c r="J94" s="139"/>
    </row>
    <row r="95" spans="2:10" ht="13.5" customHeight="1">
      <c r="B95" s="140" t="s">
        <v>65</v>
      </c>
      <c r="C95" s="141"/>
      <c r="D95" s="141"/>
      <c r="E95" s="141"/>
      <c r="F95" s="141"/>
      <c r="G95" s="141"/>
      <c r="H95" s="141"/>
      <c r="I95" s="141"/>
      <c r="J95" s="142"/>
    </row>
    <row r="96" spans="2:10" ht="13.5" customHeight="1">
      <c r="B96" s="65" t="s">
        <v>66</v>
      </c>
      <c r="C96" s="66"/>
      <c r="D96" s="67"/>
      <c r="E96" s="65" t="s">
        <v>68</v>
      </c>
      <c r="F96" s="66"/>
      <c r="G96" s="67"/>
      <c r="H96" s="65" t="s">
        <v>69</v>
      </c>
      <c r="I96" s="67"/>
      <c r="J96" s="2"/>
    </row>
    <row r="97" spans="2:10" ht="13.5" customHeight="1">
      <c r="B97" s="65" t="s">
        <v>67</v>
      </c>
      <c r="C97" s="66"/>
      <c r="D97" s="67"/>
      <c r="E97" s="65">
        <v>10596152</v>
      </c>
      <c r="F97" s="66"/>
      <c r="G97" s="67"/>
      <c r="H97" s="163" t="s">
        <v>70</v>
      </c>
      <c r="I97" s="67"/>
      <c r="J97" s="2"/>
    </row>
    <row r="98" spans="2:10" ht="14.25" customHeight="1">
      <c r="B98" s="106" t="s">
        <v>71</v>
      </c>
      <c r="C98" s="106"/>
      <c r="D98" s="106"/>
    </row>
    <row r="99" spans="2:10" ht="14.25" customHeight="1">
      <c r="B99" s="164"/>
      <c r="C99" s="164"/>
      <c r="D99" s="164"/>
    </row>
    <row r="100" spans="2:10" ht="14.25" customHeight="1">
      <c r="B100" s="42"/>
      <c r="C100" s="42"/>
      <c r="D100" s="42"/>
    </row>
    <row r="101" spans="2:10" ht="14.25" customHeight="1">
      <c r="B101" s="54"/>
      <c r="C101" s="54"/>
      <c r="D101" s="54"/>
    </row>
    <row r="102" spans="2:10" ht="14.25" customHeight="1">
      <c r="B102" s="54"/>
      <c r="C102" s="54"/>
      <c r="D102" s="54"/>
    </row>
    <row r="103" spans="2:10" ht="14.25" customHeight="1">
      <c r="B103" s="25"/>
      <c r="C103" s="25"/>
      <c r="D103" s="25"/>
    </row>
    <row r="104" spans="2:10" ht="14.25" customHeight="1">
      <c r="B104" s="25"/>
      <c r="C104" s="25"/>
      <c r="D104" s="25"/>
    </row>
    <row r="105" spans="2:10" ht="14.25" customHeight="1">
      <c r="B105" s="156"/>
      <c r="C105" s="156"/>
      <c r="D105" s="156"/>
    </row>
    <row r="106" spans="2:10" ht="18" customHeight="1">
      <c r="B106" s="143" t="s">
        <v>79</v>
      </c>
      <c r="C106" s="143"/>
      <c r="D106" s="143"/>
      <c r="E106" s="143"/>
      <c r="F106" s="143"/>
      <c r="G106" s="143"/>
      <c r="H106" s="143"/>
      <c r="I106" s="143"/>
      <c r="J106" s="143"/>
    </row>
    <row r="107" spans="2:10" ht="14.25" customHeight="1">
      <c r="B107" s="143" t="s">
        <v>80</v>
      </c>
      <c r="C107" s="143"/>
      <c r="D107" s="143"/>
      <c r="E107" s="143"/>
      <c r="F107" s="143"/>
      <c r="G107" s="143"/>
      <c r="H107" s="143"/>
      <c r="I107" s="143"/>
      <c r="J107" s="143"/>
    </row>
    <row r="108" spans="2:10" ht="14.25" customHeight="1">
      <c r="B108" s="143" t="s">
        <v>74</v>
      </c>
      <c r="C108" s="143"/>
      <c r="D108" s="143"/>
      <c r="E108" s="143"/>
      <c r="F108" s="143"/>
      <c r="G108" s="143"/>
      <c r="H108" s="143"/>
      <c r="I108" s="143"/>
      <c r="J108" s="143"/>
    </row>
    <row r="109" spans="2:10" ht="14.25" customHeight="1">
      <c r="B109" s="143" t="s">
        <v>75</v>
      </c>
      <c r="C109" s="143"/>
      <c r="D109" s="143"/>
      <c r="E109" s="143"/>
      <c r="F109" s="143"/>
      <c r="G109" s="143"/>
      <c r="H109" s="143"/>
      <c r="I109" s="143"/>
      <c r="J109" s="143"/>
    </row>
    <row r="110" spans="2:10" ht="14.25" customHeight="1">
      <c r="B110" s="143" t="s">
        <v>76</v>
      </c>
      <c r="C110" s="143"/>
      <c r="D110" s="143"/>
      <c r="E110" s="143"/>
      <c r="F110" s="143"/>
      <c r="G110" s="143"/>
      <c r="H110" s="143"/>
      <c r="I110" s="143"/>
      <c r="J110" s="143"/>
    </row>
    <row r="111" spans="2:10" ht="14.25" customHeight="1">
      <c r="B111" s="143" t="s">
        <v>77</v>
      </c>
      <c r="C111" s="143"/>
      <c r="D111" s="143"/>
      <c r="E111" s="143"/>
      <c r="F111" s="143"/>
      <c r="G111" s="143"/>
      <c r="H111" s="143"/>
      <c r="I111" s="143"/>
      <c r="J111" s="143"/>
    </row>
    <row r="112" spans="2:10" ht="14.25" customHeight="1">
      <c r="B112" s="143" t="s">
        <v>81</v>
      </c>
      <c r="C112" s="143"/>
      <c r="D112" s="143"/>
      <c r="E112" s="143"/>
      <c r="F112" s="143"/>
      <c r="G112" s="143"/>
      <c r="H112" s="143"/>
      <c r="I112" s="143"/>
      <c r="J112" s="143"/>
    </row>
    <row r="113" spans="2:10" ht="14.25" customHeight="1">
      <c r="B113" s="143" t="s">
        <v>78</v>
      </c>
      <c r="C113" s="143"/>
      <c r="D113" s="143"/>
      <c r="E113" s="143"/>
      <c r="F113" s="143"/>
      <c r="G113" s="143"/>
      <c r="H113" s="143"/>
      <c r="I113" s="143"/>
      <c r="J113" s="143"/>
    </row>
    <row r="114" spans="2:10" ht="18.75" customHeight="1">
      <c r="B114" s="155"/>
      <c r="C114" s="155"/>
      <c r="D114" s="155"/>
      <c r="E114" s="155"/>
      <c r="F114" s="155"/>
      <c r="G114" s="155"/>
      <c r="H114" s="155"/>
      <c r="I114" s="155"/>
    </row>
  </sheetData>
  <mergeCells count="151">
    <mergeCell ref="B65:J65"/>
    <mergeCell ref="B71:E71"/>
    <mergeCell ref="F71:J71"/>
    <mergeCell ref="B66:E66"/>
    <mergeCell ref="F66:J66"/>
    <mergeCell ref="B67:E68"/>
    <mergeCell ref="F67:I67"/>
    <mergeCell ref="F68:I68"/>
    <mergeCell ref="B69:E69"/>
    <mergeCell ref="F69:J69"/>
    <mergeCell ref="B70:E70"/>
    <mergeCell ref="F70:J70"/>
    <mergeCell ref="B114:I114"/>
    <mergeCell ref="B105:D105"/>
    <mergeCell ref="B97:D97"/>
    <mergeCell ref="B106:J106"/>
    <mergeCell ref="B107:J107"/>
    <mergeCell ref="B108:J108"/>
    <mergeCell ref="B109:J109"/>
    <mergeCell ref="F74:F76"/>
    <mergeCell ref="G74:G76"/>
    <mergeCell ref="H74:H76"/>
    <mergeCell ref="E96:G96"/>
    <mergeCell ref="I77:J77"/>
    <mergeCell ref="I74:J74"/>
    <mergeCell ref="I75:J75"/>
    <mergeCell ref="D74:E76"/>
    <mergeCell ref="H97:I97"/>
    <mergeCell ref="B98:D99"/>
    <mergeCell ref="B89:D89"/>
    <mergeCell ref="B91:D91"/>
    <mergeCell ref="B96:D96"/>
    <mergeCell ref="B90:J90"/>
    <mergeCell ref="E89:J89"/>
    <mergeCell ref="E91:J91"/>
    <mergeCell ref="B92:J92"/>
    <mergeCell ref="B93:J93"/>
    <mergeCell ref="B94:J94"/>
    <mergeCell ref="B95:J95"/>
    <mergeCell ref="B110:J110"/>
    <mergeCell ref="B111:J111"/>
    <mergeCell ref="B112:J112"/>
    <mergeCell ref="B113:J113"/>
    <mergeCell ref="B64:C64"/>
    <mergeCell ref="B57:D57"/>
    <mergeCell ref="B60:B61"/>
    <mergeCell ref="C60:C61"/>
    <mergeCell ref="B73:B76"/>
    <mergeCell ref="C73:C76"/>
    <mergeCell ref="B80:I80"/>
    <mergeCell ref="D81:F81"/>
    <mergeCell ref="G81:H81"/>
    <mergeCell ref="B84:D84"/>
    <mergeCell ref="B85:D85"/>
    <mergeCell ref="B87:D87"/>
    <mergeCell ref="B83:J83"/>
    <mergeCell ref="E84:J84"/>
    <mergeCell ref="E85:J85"/>
    <mergeCell ref="B86:J86"/>
    <mergeCell ref="E87:J87"/>
    <mergeCell ref="B88:J88"/>
    <mergeCell ref="E97:G97"/>
    <mergeCell ref="H96:I96"/>
    <mergeCell ref="I27:J27"/>
    <mergeCell ref="B24:J24"/>
    <mergeCell ref="I22:J22"/>
    <mergeCell ref="I23:J23"/>
    <mergeCell ref="B25:B28"/>
    <mergeCell ref="C29:D29"/>
    <mergeCell ref="B22:F23"/>
    <mergeCell ref="C77:C79"/>
    <mergeCell ref="D77:E79"/>
    <mergeCell ref="F77:F79"/>
    <mergeCell ref="G77:G79"/>
    <mergeCell ref="H77:H79"/>
    <mergeCell ref="D82:F82"/>
    <mergeCell ref="G82:H82"/>
    <mergeCell ref="C25:D28"/>
    <mergeCell ref="E25:J25"/>
    <mergeCell ref="E26:J26"/>
    <mergeCell ref="E57:J57"/>
    <mergeCell ref="B15:J15"/>
    <mergeCell ref="B16:J16"/>
    <mergeCell ref="I17:J17"/>
    <mergeCell ref="B19:J19"/>
    <mergeCell ref="G20:J20"/>
    <mergeCell ref="G21:J21"/>
    <mergeCell ref="B20:F20"/>
    <mergeCell ref="B21:F21"/>
    <mergeCell ref="B17:C17"/>
    <mergeCell ref="D17:E17"/>
    <mergeCell ref="B18:C18"/>
    <mergeCell ref="D18:E18"/>
    <mergeCell ref="I18:J18"/>
    <mergeCell ref="B7:J7"/>
    <mergeCell ref="J8:J1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58:J58"/>
    <mergeCell ref="G27:H27"/>
    <mergeCell ref="E27:F27"/>
    <mergeCell ref="D73:J73"/>
    <mergeCell ref="B59:J59"/>
    <mergeCell ref="D60:J60"/>
    <mergeCell ref="I61:J61"/>
    <mergeCell ref="B63:J63"/>
    <mergeCell ref="I62:J62"/>
    <mergeCell ref="C30:D30"/>
    <mergeCell ref="C31:D31"/>
    <mergeCell ref="C32:D32"/>
    <mergeCell ref="C33:D33"/>
    <mergeCell ref="C34:D34"/>
    <mergeCell ref="C35:D35"/>
    <mergeCell ref="C56:D56"/>
    <mergeCell ref="D64:J64"/>
    <mergeCell ref="C36:D36"/>
    <mergeCell ref="C37:D37"/>
    <mergeCell ref="C38:D38"/>
    <mergeCell ref="C39:D39"/>
    <mergeCell ref="C40:D40"/>
    <mergeCell ref="C41:D41"/>
    <mergeCell ref="C42:D42"/>
    <mergeCell ref="C52:D52"/>
    <mergeCell ref="C53:D53"/>
    <mergeCell ref="C54:D54"/>
    <mergeCell ref="C55:D55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</mergeCells>
  <hyperlinks>
    <hyperlink ref="H97" r:id="rId1"/>
  </hyperlinks>
  <pageMargins left="0.511811023622047" right="0.31496062992126" top="0.4" bottom="0.42" header="0.3" footer="0.2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2016-06-03T12:37:16Z</dcterms:modified>
</cp:coreProperties>
</file>