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Y21" i="1"/>
  <c r="Y22"/>
  <c r="Y23"/>
  <c r="Y24"/>
  <c r="Y25"/>
  <c r="Y5"/>
  <c r="Y6"/>
  <c r="Y7"/>
  <c r="Y11"/>
  <c r="Y12"/>
  <c r="Y13"/>
  <c r="Y14"/>
  <c r="Y19"/>
  <c r="Y20"/>
  <c r="Y4"/>
  <c r="W20"/>
  <c r="W21"/>
  <c r="W23"/>
  <c r="W24"/>
  <c r="W25"/>
  <c r="W9"/>
  <c r="W11"/>
  <c r="W12"/>
  <c r="W13"/>
  <c r="W14"/>
  <c r="W19"/>
  <c r="W4"/>
  <c r="U5"/>
  <c r="U7"/>
  <c r="U10"/>
  <c r="U11"/>
  <c r="U12"/>
  <c r="U13"/>
  <c r="U14"/>
  <c r="U15"/>
  <c r="U16"/>
  <c r="U18"/>
  <c r="U19"/>
  <c r="U20"/>
  <c r="U21"/>
  <c r="U23"/>
  <c r="U24"/>
  <c r="U25"/>
  <c r="U4"/>
  <c r="S10"/>
  <c r="S11"/>
  <c r="S12"/>
  <c r="S14"/>
  <c r="S15"/>
  <c r="S17"/>
  <c r="S23"/>
  <c r="S24"/>
  <c r="S9"/>
  <c r="Q10"/>
  <c r="Q14"/>
  <c r="Q15"/>
  <c r="Q16"/>
  <c r="Q17"/>
  <c r="Q18"/>
  <c r="Q9"/>
  <c r="L11"/>
  <c r="L12"/>
  <c r="L13"/>
  <c r="L14"/>
  <c r="L24"/>
  <c r="L8"/>
  <c r="K24"/>
  <c r="K25"/>
  <c r="K13"/>
  <c r="I24"/>
  <c r="I1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8"/>
  <c r="G8" s="1"/>
  <c r="F9"/>
  <c r="G9" s="1"/>
  <c r="F10"/>
  <c r="G10" s="1"/>
  <c r="F11"/>
  <c r="G11" s="1"/>
  <c r="F12"/>
  <c r="G12" s="1"/>
  <c r="F6"/>
  <c r="G6" s="1"/>
  <c r="F7"/>
  <c r="G7" s="1"/>
  <c r="F5"/>
  <c r="G5" s="1"/>
  <c r="F4"/>
  <c r="G4" s="1"/>
</calcChain>
</file>

<file path=xl/sharedStrings.xml><?xml version="1.0" encoding="utf-8"?>
<sst xmlns="http://schemas.openxmlformats.org/spreadsheetml/2006/main" count="75" uniqueCount="37">
  <si>
    <t>հատ</t>
  </si>
  <si>
    <t>հավաքածու</t>
  </si>
  <si>
    <t>Գին</t>
  </si>
  <si>
    <t>առանց ԱԱՀ</t>
  </si>
  <si>
    <t>75%-ը</t>
  </si>
  <si>
    <r>
      <t>Ֆլեշ հիշողության</t>
    </r>
    <r>
      <rPr>
        <sz val="10"/>
        <color theme="1"/>
        <rFont val="Arial LatArm"/>
        <family val="2"/>
      </rPr>
      <t xml:space="preserve">  4GB   </t>
    </r>
  </si>
  <si>
    <t>Քարթրիջներ</t>
  </si>
  <si>
    <t>Մկնիկ համակարգչային լարով</t>
  </si>
  <si>
    <t>Համակարգչային սերվերներ</t>
  </si>
  <si>
    <t>Թվային լուսանկարչական ապարատ</t>
  </si>
  <si>
    <t>Լազերային տպիչներ</t>
  </si>
  <si>
    <t>Սկաներ համակարգչի համար, մեխանիկական</t>
  </si>
  <si>
    <t>Հեռուստատեսության փակ համակարգի տեսախցիկներ</t>
  </si>
  <si>
    <t>Սնուցման մարտկոցներ</t>
  </si>
  <si>
    <t>Հենակներ</t>
  </si>
  <si>
    <t>Համակարգչի կոշտ սկավառակ</t>
  </si>
  <si>
    <t>Ֆլեշ հիշողություն 32 GB</t>
  </si>
  <si>
    <t>Մարտկոց AA տեսակի</t>
  </si>
  <si>
    <t>Հաշվասարք</t>
  </si>
  <si>
    <t>Սեղանի համակարգիչներ</t>
  </si>
  <si>
    <t>Խոսափողների և բարձրախոսների հավաքածուներ</t>
  </si>
  <si>
    <t>Տեսախցիկ</t>
  </si>
  <si>
    <t>Համակարգիչներ</t>
  </si>
  <si>
    <t>Սկաներ</t>
  </si>
  <si>
    <t>միավորի գին</t>
  </si>
  <si>
    <t>ընդհանուր գին</t>
  </si>
  <si>
    <t>Կոմպյուտեր սերվիս ՍՊԸ</t>
  </si>
  <si>
    <t>Կոմպասս ՍՊԸ</t>
  </si>
  <si>
    <t>Ինո-Թեքնոլոջի ՍՊԸ</t>
  </si>
  <si>
    <t>Արվատեկ ՍՊԸ</t>
  </si>
  <si>
    <t>Ջի Վի Էն  ՍՊԸ</t>
  </si>
  <si>
    <t>Էյչ Գրուպ ՍՊԸ</t>
  </si>
  <si>
    <t>Պատրոն ՌՄ ՍՊԸ</t>
  </si>
  <si>
    <t>ԱԱՀ</t>
  </si>
  <si>
    <t>Կոմպմարկետ ՍՊԸ</t>
  </si>
  <si>
    <t>Էդվարդ Քոմփյութերս ՍՊԸ</t>
  </si>
  <si>
    <t>Աղյուսակ 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</si>
</sst>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0"/>
      <color theme="1"/>
      <name val="Sylfaen"/>
      <family val="1"/>
      <charset val="204"/>
    </font>
    <font>
      <sz val="10"/>
      <color theme="1"/>
      <name val="Arial LatArm"/>
      <family val="2"/>
    </font>
    <font>
      <sz val="10"/>
      <color rgb="FF000000"/>
      <name val="GHEA Grapalat"/>
      <family val="3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" fontId="0" fillId="0" borderId="0" xfId="0" applyNumberFormat="1" applyAlignment="1">
      <alignment wrapText="1"/>
    </xf>
    <xf numFmtId="1" fontId="0" fillId="0" borderId="1" xfId="0" applyNumberFormat="1" applyBorder="1" applyAlignment="1">
      <alignment wrapText="1"/>
    </xf>
    <xf numFmtId="1" fontId="1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0" fillId="0" borderId="1" xfId="0" applyNumberFormat="1" applyFill="1" applyBorder="1" applyAlignment="1">
      <alignment wrapText="1"/>
    </xf>
    <xf numFmtId="1" fontId="0" fillId="0" borderId="0" xfId="0" applyNumberFormat="1" applyFill="1" applyAlignment="1">
      <alignment wrapText="1"/>
    </xf>
    <xf numFmtId="0" fontId="0" fillId="0" borderId="1" xfId="0" applyBorder="1"/>
    <xf numFmtId="0" fontId="4" fillId="0" borderId="1" xfId="0" applyFont="1" applyBorder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1" fontId="0" fillId="2" borderId="1" xfId="0" applyNumberFormat="1" applyFill="1" applyBorder="1" applyAlignment="1">
      <alignment wrapText="1"/>
    </xf>
    <xf numFmtId="1" fontId="0" fillId="3" borderId="1" xfId="0" applyNumberFormat="1" applyFill="1" applyBorder="1" applyAlignment="1">
      <alignment wrapText="1"/>
    </xf>
    <xf numFmtId="1" fontId="0" fillId="4" borderId="1" xfId="0" applyNumberFormat="1" applyFill="1" applyBorder="1" applyAlignment="1">
      <alignment wrapText="1"/>
    </xf>
    <xf numFmtId="1" fontId="0" fillId="0" borderId="1" xfId="0" applyNumberFormat="1" applyBorder="1" applyAlignment="1">
      <alignment horizontal="center" wrapText="1"/>
    </xf>
    <xf numFmtId="1" fontId="7" fillId="0" borderId="2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7"/>
  <sheetViews>
    <sheetView tabSelected="1" workbookViewId="0">
      <pane xSplit="11" ySplit="11" topLeftCell="O14" activePane="bottomRight" state="frozen"/>
      <selection pane="topRight" activeCell="M1" sqref="M1"/>
      <selection pane="bottomLeft" activeCell="A12" sqref="A12"/>
      <selection pane="bottomRight" activeCell="G9" sqref="G9"/>
    </sheetView>
  </sheetViews>
  <sheetFormatPr defaultRowHeight="15"/>
  <cols>
    <col min="1" max="1" width="5.5703125" style="1" customWidth="1"/>
    <col min="2" max="2" width="28.42578125" style="1" customWidth="1"/>
    <col min="3" max="3" width="9.140625" style="1" customWidth="1"/>
    <col min="4" max="4" width="7.85546875" style="1" customWidth="1"/>
    <col min="5" max="5" width="9.140625" style="1" customWidth="1"/>
    <col min="6" max="6" width="10.7109375" style="1" customWidth="1"/>
    <col min="7" max="10" width="9.140625" style="1" customWidth="1"/>
    <col min="11" max="11" width="8.5703125" style="1" customWidth="1"/>
    <col min="12" max="12" width="8.7109375" style="1" customWidth="1"/>
    <col min="13" max="14" width="9.140625" style="1" customWidth="1"/>
    <col min="15" max="15" width="8.7109375" style="1" customWidth="1"/>
    <col min="16" max="24" width="9.140625" style="1" customWidth="1"/>
    <col min="25" max="25" width="9" style="1" customWidth="1"/>
    <col min="26" max="16384" width="9.140625" style="1"/>
  </cols>
  <sheetData>
    <row r="1" spans="1:25" ht="30" customHeight="1">
      <c r="X1" s="18" t="s">
        <v>36</v>
      </c>
      <c r="Y1" s="18"/>
    </row>
    <row r="2" spans="1:25" ht="45" customHeight="1">
      <c r="A2" s="2"/>
      <c r="B2" s="2"/>
      <c r="C2" s="2"/>
      <c r="D2" s="2"/>
      <c r="E2" s="2"/>
      <c r="F2" s="2"/>
      <c r="G2" s="2" t="s">
        <v>4</v>
      </c>
      <c r="H2" s="17" t="s">
        <v>26</v>
      </c>
      <c r="I2" s="17"/>
      <c r="J2" s="17" t="s">
        <v>27</v>
      </c>
      <c r="K2" s="17"/>
      <c r="L2" s="17" t="s">
        <v>28</v>
      </c>
      <c r="M2" s="17"/>
      <c r="N2" s="17" t="s">
        <v>29</v>
      </c>
      <c r="O2" s="17"/>
      <c r="P2" s="17" t="s">
        <v>30</v>
      </c>
      <c r="Q2" s="17"/>
      <c r="R2" s="17" t="s">
        <v>31</v>
      </c>
      <c r="S2" s="17"/>
      <c r="T2" s="17" t="s">
        <v>32</v>
      </c>
      <c r="U2" s="17"/>
      <c r="V2" s="17" t="s">
        <v>34</v>
      </c>
      <c r="W2" s="17"/>
      <c r="X2" s="17" t="s">
        <v>35</v>
      </c>
      <c r="Y2" s="17"/>
    </row>
    <row r="3" spans="1:25" ht="30">
      <c r="A3" s="2"/>
      <c r="B3" s="2"/>
      <c r="C3" s="2"/>
      <c r="D3" s="2"/>
      <c r="E3" s="2" t="s">
        <v>24</v>
      </c>
      <c r="F3" s="2" t="s">
        <v>25</v>
      </c>
      <c r="G3" s="2"/>
      <c r="H3" s="2" t="s">
        <v>2</v>
      </c>
      <c r="I3" s="2" t="s">
        <v>3</v>
      </c>
      <c r="J3" s="2" t="s">
        <v>2</v>
      </c>
      <c r="K3" s="2" t="s">
        <v>3</v>
      </c>
      <c r="L3" s="2" t="s">
        <v>3</v>
      </c>
      <c r="M3" s="2" t="s">
        <v>2</v>
      </c>
      <c r="N3" s="2" t="s">
        <v>2</v>
      </c>
      <c r="O3" s="2" t="s">
        <v>3</v>
      </c>
      <c r="P3" s="2" t="s">
        <v>2</v>
      </c>
      <c r="Q3" s="2" t="s">
        <v>3</v>
      </c>
      <c r="R3" s="2" t="s">
        <v>2</v>
      </c>
      <c r="S3" s="2" t="s">
        <v>3</v>
      </c>
      <c r="T3" s="2" t="s">
        <v>2</v>
      </c>
      <c r="U3" s="2" t="s">
        <v>33</v>
      </c>
      <c r="V3" s="2" t="s">
        <v>2</v>
      </c>
      <c r="W3" s="2" t="s">
        <v>3</v>
      </c>
      <c r="X3" s="2" t="s">
        <v>2</v>
      </c>
      <c r="Y3" s="2" t="s">
        <v>3</v>
      </c>
    </row>
    <row r="4" spans="1:25" ht="16.5">
      <c r="A4" s="3">
        <v>1</v>
      </c>
      <c r="B4" s="9" t="s">
        <v>5</v>
      </c>
      <c r="C4" s="10" t="s">
        <v>0</v>
      </c>
      <c r="D4" s="10">
        <v>7</v>
      </c>
      <c r="E4" s="4">
        <v>4000</v>
      </c>
      <c r="F4" s="11">
        <f>SUM(D4*E4)</f>
        <v>28000</v>
      </c>
      <c r="G4" s="4">
        <f>+F4*75%</f>
        <v>21000</v>
      </c>
      <c r="H4" s="2"/>
      <c r="I4" s="2"/>
      <c r="J4" s="2"/>
      <c r="K4" s="2"/>
      <c r="L4" s="6"/>
      <c r="M4" s="6"/>
      <c r="N4" s="14">
        <v>10990</v>
      </c>
      <c r="O4" s="14"/>
      <c r="P4" s="6"/>
      <c r="Q4" s="6"/>
      <c r="R4" s="6"/>
      <c r="S4" s="6"/>
      <c r="T4" s="6">
        <v>14490</v>
      </c>
      <c r="U4" s="2">
        <f>+T4/1.2</f>
        <v>12075</v>
      </c>
      <c r="V4" s="2">
        <v>13860</v>
      </c>
      <c r="W4" s="2">
        <f>+V4/1.2</f>
        <v>11550</v>
      </c>
      <c r="X4" s="2">
        <v>13510</v>
      </c>
      <c r="Y4" s="2">
        <f>+X4/1.2</f>
        <v>11258.333333333334</v>
      </c>
    </row>
    <row r="5" spans="1:25" ht="16.5">
      <c r="A5" s="3">
        <v>2</v>
      </c>
      <c r="B5" s="9" t="s">
        <v>6</v>
      </c>
      <c r="C5" s="10" t="s">
        <v>0</v>
      </c>
      <c r="D5" s="10">
        <v>3</v>
      </c>
      <c r="E5" s="4">
        <v>15000</v>
      </c>
      <c r="F5" s="11">
        <f>SUM(D5*E5)</f>
        <v>45000</v>
      </c>
      <c r="G5" s="4">
        <f t="shared" ref="G5:G25" si="0">+F5*75%</f>
        <v>33750</v>
      </c>
      <c r="H5" s="2"/>
      <c r="I5" s="2"/>
      <c r="J5" s="2"/>
      <c r="K5" s="2"/>
      <c r="L5" s="6"/>
      <c r="M5" s="6"/>
      <c r="N5" s="6"/>
      <c r="O5" s="6"/>
      <c r="P5" s="6"/>
      <c r="Q5" s="6"/>
      <c r="R5" s="6"/>
      <c r="S5" s="6"/>
      <c r="T5" s="14">
        <v>15390</v>
      </c>
      <c r="U5" s="14">
        <f t="shared" ref="U5:U25" si="1">+T5/1.2</f>
        <v>12825</v>
      </c>
      <c r="V5" s="2"/>
      <c r="W5" s="2"/>
      <c r="X5" s="2">
        <v>17400</v>
      </c>
      <c r="Y5" s="2">
        <f t="shared" ref="Y5:Y25" si="2">+X5/1.2</f>
        <v>14500</v>
      </c>
    </row>
    <row r="6" spans="1:25" ht="16.5">
      <c r="A6" s="3">
        <v>3</v>
      </c>
      <c r="B6" s="12" t="s">
        <v>18</v>
      </c>
      <c r="C6" s="10" t="s">
        <v>0</v>
      </c>
      <c r="D6" s="10">
        <v>8</v>
      </c>
      <c r="E6" s="4">
        <v>1500</v>
      </c>
      <c r="F6" s="11">
        <f t="shared" ref="F6:F25" si="3">SUM(D6*E6)</f>
        <v>12000</v>
      </c>
      <c r="G6" s="4">
        <f t="shared" si="0"/>
        <v>9000</v>
      </c>
      <c r="H6" s="2"/>
      <c r="I6" s="2"/>
      <c r="J6" s="2"/>
      <c r="K6" s="2"/>
      <c r="L6" s="6"/>
      <c r="M6" s="6"/>
      <c r="N6" s="6">
        <v>31600</v>
      </c>
      <c r="O6" s="6"/>
      <c r="P6" s="6"/>
      <c r="Q6" s="6"/>
      <c r="R6" s="6"/>
      <c r="S6" s="6"/>
      <c r="T6" s="6"/>
      <c r="U6" s="2"/>
      <c r="V6" s="2"/>
      <c r="W6" s="2"/>
      <c r="X6" s="2">
        <v>56000</v>
      </c>
      <c r="Y6" s="2">
        <f t="shared" si="2"/>
        <v>46666.666666666672</v>
      </c>
    </row>
    <row r="7" spans="1:25" ht="16.5">
      <c r="A7" s="3">
        <v>4</v>
      </c>
      <c r="B7" s="12" t="s">
        <v>7</v>
      </c>
      <c r="C7" s="10" t="s">
        <v>0</v>
      </c>
      <c r="D7" s="10">
        <v>5</v>
      </c>
      <c r="E7" s="4">
        <v>3000</v>
      </c>
      <c r="F7" s="11">
        <f t="shared" si="3"/>
        <v>15000</v>
      </c>
      <c r="G7" s="4">
        <f t="shared" si="0"/>
        <v>11250</v>
      </c>
      <c r="H7" s="2"/>
      <c r="I7" s="2"/>
      <c r="J7" s="2"/>
      <c r="K7" s="2"/>
      <c r="L7" s="6"/>
      <c r="M7" s="6"/>
      <c r="N7" s="14">
        <v>8300</v>
      </c>
      <c r="O7" s="14"/>
      <c r="P7" s="6"/>
      <c r="Q7" s="6"/>
      <c r="R7" s="6"/>
      <c r="S7" s="6"/>
      <c r="T7" s="6">
        <v>13950</v>
      </c>
      <c r="U7" s="2">
        <f t="shared" si="1"/>
        <v>11625</v>
      </c>
      <c r="V7" s="2"/>
      <c r="W7" s="2"/>
      <c r="X7" s="2">
        <v>10500</v>
      </c>
      <c r="Y7" s="2">
        <f t="shared" si="2"/>
        <v>8750</v>
      </c>
    </row>
    <row r="8" spans="1:25" ht="33">
      <c r="A8" s="3">
        <v>5</v>
      </c>
      <c r="B8" s="12" t="s">
        <v>8</v>
      </c>
      <c r="C8" s="10" t="s">
        <v>1</v>
      </c>
      <c r="D8" s="10">
        <v>1</v>
      </c>
      <c r="E8" s="4">
        <v>6878000</v>
      </c>
      <c r="F8" s="11">
        <f t="shared" si="3"/>
        <v>6878000</v>
      </c>
      <c r="G8" s="4">
        <f t="shared" si="0"/>
        <v>5158500</v>
      </c>
      <c r="H8" s="2"/>
      <c r="I8" s="2"/>
      <c r="J8" s="2"/>
      <c r="K8" s="2"/>
      <c r="L8" s="14">
        <f>+M8/1.2</f>
        <v>5706250</v>
      </c>
      <c r="M8" s="14">
        <v>6847500</v>
      </c>
      <c r="N8" s="6"/>
      <c r="O8" s="6"/>
      <c r="P8" s="6"/>
      <c r="Q8" s="6"/>
      <c r="R8" s="6"/>
      <c r="S8" s="6"/>
      <c r="T8" s="6"/>
      <c r="U8" s="2"/>
      <c r="V8" s="2"/>
      <c r="W8" s="2"/>
      <c r="X8" s="2"/>
      <c r="Y8" s="2"/>
    </row>
    <row r="9" spans="1:25" ht="33">
      <c r="A9" s="3">
        <v>6</v>
      </c>
      <c r="B9" s="13" t="s">
        <v>19</v>
      </c>
      <c r="C9" s="10" t="s">
        <v>1</v>
      </c>
      <c r="D9" s="10">
        <v>1</v>
      </c>
      <c r="E9" s="4">
        <v>840000</v>
      </c>
      <c r="F9" s="11">
        <f t="shared" si="3"/>
        <v>840000</v>
      </c>
      <c r="G9" s="4">
        <f t="shared" si="0"/>
        <v>630000</v>
      </c>
      <c r="H9" s="2"/>
      <c r="I9" s="2"/>
      <c r="J9" s="2"/>
      <c r="K9" s="2"/>
      <c r="L9" s="6"/>
      <c r="M9" s="6"/>
      <c r="N9" s="6"/>
      <c r="O9" s="6"/>
      <c r="P9" s="6">
        <v>824400</v>
      </c>
      <c r="Q9" s="6">
        <f>+P9/1.2</f>
        <v>687000</v>
      </c>
      <c r="R9" s="6">
        <v>840000</v>
      </c>
      <c r="S9" s="6">
        <f>+R9/1.2</f>
        <v>700000</v>
      </c>
      <c r="T9" s="6"/>
      <c r="U9" s="2"/>
      <c r="V9" s="14">
        <v>818400</v>
      </c>
      <c r="W9" s="14">
        <f t="shared" ref="W9:W25" si="4">+V9/1.2</f>
        <v>682000</v>
      </c>
      <c r="X9" s="2"/>
      <c r="Y9" s="2"/>
    </row>
    <row r="10" spans="1:25" ht="27">
      <c r="A10" s="3">
        <v>7</v>
      </c>
      <c r="B10" s="13" t="s">
        <v>9</v>
      </c>
      <c r="C10" s="10" t="s">
        <v>0</v>
      </c>
      <c r="D10" s="10">
        <v>1</v>
      </c>
      <c r="E10" s="4">
        <v>3120000</v>
      </c>
      <c r="F10" s="11">
        <f t="shared" si="3"/>
        <v>3120000</v>
      </c>
      <c r="G10" s="4">
        <f t="shared" si="0"/>
        <v>2340000</v>
      </c>
      <c r="H10" s="2"/>
      <c r="I10" s="2"/>
      <c r="J10" s="2"/>
      <c r="K10" s="2"/>
      <c r="L10" s="6"/>
      <c r="M10" s="6"/>
      <c r="N10" s="6"/>
      <c r="O10" s="6"/>
      <c r="P10" s="14">
        <v>3088800</v>
      </c>
      <c r="Q10" s="14">
        <f t="shared" ref="Q10:Q18" si="5">+P10/1.2</f>
        <v>2574000</v>
      </c>
      <c r="R10" s="6">
        <v>3090000</v>
      </c>
      <c r="S10" s="6">
        <f t="shared" ref="S10:S24" si="6">+R10/1.2</f>
        <v>2575000</v>
      </c>
      <c r="T10" s="6">
        <v>3503490</v>
      </c>
      <c r="U10" s="2">
        <f t="shared" si="1"/>
        <v>2919575</v>
      </c>
      <c r="V10" s="2"/>
      <c r="W10" s="2"/>
      <c r="X10" s="2"/>
      <c r="Y10" s="2"/>
    </row>
    <row r="11" spans="1:25" ht="21" customHeight="1">
      <c r="A11" s="3">
        <v>8</v>
      </c>
      <c r="B11" s="13" t="s">
        <v>19</v>
      </c>
      <c r="C11" s="10" t="s">
        <v>1</v>
      </c>
      <c r="D11" s="10">
        <v>2</v>
      </c>
      <c r="E11" s="4">
        <v>786000</v>
      </c>
      <c r="F11" s="11">
        <f t="shared" si="3"/>
        <v>1572000</v>
      </c>
      <c r="G11" s="4">
        <f t="shared" si="0"/>
        <v>1179000</v>
      </c>
      <c r="H11" s="14">
        <v>1259900</v>
      </c>
      <c r="I11" s="14">
        <f>+H11/1.2</f>
        <v>1049916.6666666667</v>
      </c>
      <c r="J11" s="2"/>
      <c r="K11" s="2"/>
      <c r="L11" s="6">
        <f t="shared" ref="L11:L24" si="7">+M11/1.2</f>
        <v>1079500</v>
      </c>
      <c r="M11" s="6">
        <v>1295400</v>
      </c>
      <c r="N11" s="6"/>
      <c r="O11" s="6"/>
      <c r="P11" s="6"/>
      <c r="Q11" s="6"/>
      <c r="R11" s="6">
        <v>1458000</v>
      </c>
      <c r="S11" s="6">
        <f t="shared" si="6"/>
        <v>1215000</v>
      </c>
      <c r="T11" s="6">
        <v>1531740</v>
      </c>
      <c r="U11" s="2">
        <f t="shared" si="1"/>
        <v>1276450</v>
      </c>
      <c r="V11" s="2">
        <v>1272000</v>
      </c>
      <c r="W11" s="2">
        <f t="shared" si="4"/>
        <v>1060000</v>
      </c>
      <c r="X11" s="2">
        <v>1433000</v>
      </c>
      <c r="Y11" s="2">
        <f t="shared" si="2"/>
        <v>1194166.6666666667</v>
      </c>
    </row>
    <row r="12" spans="1:25" ht="30.75" customHeight="1">
      <c r="A12" s="3">
        <v>9</v>
      </c>
      <c r="B12" s="13" t="s">
        <v>10</v>
      </c>
      <c r="C12" s="10" t="s">
        <v>0</v>
      </c>
      <c r="D12" s="10">
        <v>2</v>
      </c>
      <c r="E12" s="4">
        <v>180000</v>
      </c>
      <c r="F12" s="11">
        <f t="shared" si="3"/>
        <v>360000</v>
      </c>
      <c r="G12" s="4">
        <f t="shared" si="0"/>
        <v>270000</v>
      </c>
      <c r="H12" s="2"/>
      <c r="I12" s="2"/>
      <c r="J12" s="2"/>
      <c r="K12" s="2"/>
      <c r="L12" s="6">
        <f t="shared" si="7"/>
        <v>0</v>
      </c>
      <c r="M12" s="6"/>
      <c r="N12" s="6"/>
      <c r="O12" s="6"/>
      <c r="P12" s="6"/>
      <c r="Q12" s="6"/>
      <c r="R12" s="6">
        <v>121200</v>
      </c>
      <c r="S12" s="6">
        <f t="shared" si="6"/>
        <v>101000</v>
      </c>
      <c r="T12" s="14">
        <v>112680</v>
      </c>
      <c r="U12" s="14">
        <f t="shared" si="1"/>
        <v>93900</v>
      </c>
      <c r="V12" s="2">
        <v>150000</v>
      </c>
      <c r="W12" s="2">
        <f t="shared" si="4"/>
        <v>125000</v>
      </c>
      <c r="X12" s="2">
        <v>142000</v>
      </c>
      <c r="Y12" s="2">
        <f t="shared" si="2"/>
        <v>118333.33333333334</v>
      </c>
    </row>
    <row r="13" spans="1:25" ht="27">
      <c r="A13" s="3">
        <v>10</v>
      </c>
      <c r="B13" s="13" t="s">
        <v>11</v>
      </c>
      <c r="C13" s="10" t="s">
        <v>0</v>
      </c>
      <c r="D13" s="10">
        <v>1</v>
      </c>
      <c r="E13" s="4">
        <v>60000</v>
      </c>
      <c r="F13" s="11">
        <f t="shared" si="3"/>
        <v>60000</v>
      </c>
      <c r="G13" s="4">
        <f t="shared" si="0"/>
        <v>45000</v>
      </c>
      <c r="H13" s="2"/>
      <c r="I13" s="2"/>
      <c r="J13" s="14">
        <v>37800</v>
      </c>
      <c r="K13" s="14">
        <f>+J13/1.2</f>
        <v>31500</v>
      </c>
      <c r="L13" s="6">
        <f t="shared" si="7"/>
        <v>34750</v>
      </c>
      <c r="M13" s="6">
        <v>41700</v>
      </c>
      <c r="N13" s="6"/>
      <c r="O13" s="6"/>
      <c r="P13" s="6"/>
      <c r="Q13" s="6"/>
      <c r="R13" s="6"/>
      <c r="S13" s="6"/>
      <c r="T13" s="6">
        <v>41400</v>
      </c>
      <c r="U13" s="2">
        <f t="shared" si="1"/>
        <v>34500</v>
      </c>
      <c r="V13" s="2">
        <v>40800</v>
      </c>
      <c r="W13" s="2">
        <f t="shared" si="4"/>
        <v>34000</v>
      </c>
      <c r="X13" s="2">
        <v>46000</v>
      </c>
      <c r="Y13" s="2">
        <f t="shared" si="2"/>
        <v>38333.333333333336</v>
      </c>
    </row>
    <row r="14" spans="1:25" ht="40.5">
      <c r="A14" s="3">
        <v>11</v>
      </c>
      <c r="B14" s="13" t="s">
        <v>20</v>
      </c>
      <c r="C14" s="10" t="s">
        <v>1</v>
      </c>
      <c r="D14" s="10">
        <v>1</v>
      </c>
      <c r="E14" s="4">
        <v>570000</v>
      </c>
      <c r="F14" s="11">
        <f t="shared" si="3"/>
        <v>570000</v>
      </c>
      <c r="G14" s="4">
        <f t="shared" si="0"/>
        <v>427500</v>
      </c>
      <c r="H14" s="2"/>
      <c r="I14" s="2"/>
      <c r="J14" s="2"/>
      <c r="K14" s="2"/>
      <c r="L14" s="6">
        <f t="shared" si="7"/>
        <v>0</v>
      </c>
      <c r="M14" s="6"/>
      <c r="N14" s="6"/>
      <c r="O14" s="6"/>
      <c r="P14" s="14">
        <v>558000</v>
      </c>
      <c r="Q14" s="14">
        <f t="shared" si="5"/>
        <v>465000</v>
      </c>
      <c r="R14" s="6">
        <v>660000</v>
      </c>
      <c r="S14" s="6">
        <f t="shared" si="6"/>
        <v>550000</v>
      </c>
      <c r="T14" s="6"/>
      <c r="U14" s="2">
        <f t="shared" si="1"/>
        <v>0</v>
      </c>
      <c r="V14" s="2"/>
      <c r="W14" s="2">
        <f t="shared" si="4"/>
        <v>0</v>
      </c>
      <c r="X14" s="2"/>
      <c r="Y14" s="2">
        <f t="shared" si="2"/>
        <v>0</v>
      </c>
    </row>
    <row r="15" spans="1:25" ht="27">
      <c r="A15" s="3">
        <v>12</v>
      </c>
      <c r="B15" s="13" t="s">
        <v>12</v>
      </c>
      <c r="C15" s="10" t="s">
        <v>0</v>
      </c>
      <c r="D15" s="10">
        <v>1</v>
      </c>
      <c r="E15" s="4">
        <v>2327000</v>
      </c>
      <c r="F15" s="11">
        <f t="shared" si="3"/>
        <v>2327000</v>
      </c>
      <c r="G15" s="4">
        <f t="shared" si="0"/>
        <v>1745250</v>
      </c>
      <c r="H15" s="2"/>
      <c r="I15" s="2"/>
      <c r="J15" s="2"/>
      <c r="K15" s="2"/>
      <c r="L15" s="6"/>
      <c r="M15" s="6"/>
      <c r="N15" s="6"/>
      <c r="O15" s="6"/>
      <c r="P15" s="14">
        <v>2325000</v>
      </c>
      <c r="Q15" s="14">
        <f t="shared" si="5"/>
        <v>1937500</v>
      </c>
      <c r="R15" s="6">
        <v>3090000</v>
      </c>
      <c r="S15" s="6">
        <f t="shared" si="6"/>
        <v>2575000</v>
      </c>
      <c r="T15" s="6">
        <v>2866500</v>
      </c>
      <c r="U15" s="2">
        <f t="shared" si="1"/>
        <v>2388750</v>
      </c>
      <c r="V15" s="2"/>
      <c r="W15" s="2"/>
      <c r="X15" s="2"/>
      <c r="Y15" s="2"/>
    </row>
    <row r="16" spans="1:25" ht="16.5">
      <c r="A16" s="3">
        <v>13</v>
      </c>
      <c r="B16" s="13" t="s">
        <v>13</v>
      </c>
      <c r="C16" s="10" t="s">
        <v>0</v>
      </c>
      <c r="D16" s="10">
        <v>1</v>
      </c>
      <c r="E16" s="4">
        <v>195000</v>
      </c>
      <c r="F16" s="11">
        <f t="shared" si="3"/>
        <v>195000</v>
      </c>
      <c r="G16" s="4">
        <f t="shared" si="0"/>
        <v>146250</v>
      </c>
      <c r="H16" s="2"/>
      <c r="I16" s="2"/>
      <c r="J16" s="2"/>
      <c r="K16" s="2"/>
      <c r="L16" s="6"/>
      <c r="M16" s="6"/>
      <c r="N16" s="6"/>
      <c r="O16" s="6"/>
      <c r="P16" s="14">
        <v>195000</v>
      </c>
      <c r="Q16" s="14">
        <f t="shared" si="5"/>
        <v>162500</v>
      </c>
      <c r="R16" s="6"/>
      <c r="S16" s="6"/>
      <c r="T16" s="6">
        <v>203340</v>
      </c>
      <c r="U16" s="2">
        <f t="shared" si="1"/>
        <v>169450</v>
      </c>
      <c r="V16" s="2"/>
      <c r="W16" s="2"/>
      <c r="X16" s="2"/>
      <c r="Y16" s="2"/>
    </row>
    <row r="17" spans="1:25" ht="16.5">
      <c r="A17" s="3">
        <v>14</v>
      </c>
      <c r="B17" s="13" t="s">
        <v>14</v>
      </c>
      <c r="C17" s="10" t="s">
        <v>0</v>
      </c>
      <c r="D17" s="10">
        <v>1</v>
      </c>
      <c r="E17" s="4">
        <v>180000</v>
      </c>
      <c r="F17" s="11">
        <f t="shared" si="3"/>
        <v>180000</v>
      </c>
      <c r="G17" s="4">
        <f t="shared" si="0"/>
        <v>135000</v>
      </c>
      <c r="H17" s="2"/>
      <c r="I17" s="2"/>
      <c r="J17" s="2"/>
      <c r="K17" s="2"/>
      <c r="L17" s="6"/>
      <c r="M17" s="6"/>
      <c r="N17" s="6"/>
      <c r="O17" s="6"/>
      <c r="P17" s="14">
        <v>177000</v>
      </c>
      <c r="Q17" s="14">
        <f t="shared" si="5"/>
        <v>147500</v>
      </c>
      <c r="R17" s="6">
        <v>192000</v>
      </c>
      <c r="S17" s="6">
        <f t="shared" si="6"/>
        <v>160000</v>
      </c>
      <c r="T17" s="6"/>
      <c r="U17" s="2"/>
      <c r="V17" s="2"/>
      <c r="W17" s="2"/>
      <c r="X17" s="2"/>
      <c r="Y17" s="2"/>
    </row>
    <row r="18" spans="1:25" ht="27">
      <c r="A18" s="3">
        <v>15</v>
      </c>
      <c r="B18" s="13" t="s">
        <v>12</v>
      </c>
      <c r="C18" s="10" t="s">
        <v>0</v>
      </c>
      <c r="D18" s="10">
        <v>1</v>
      </c>
      <c r="E18" s="4">
        <v>648000</v>
      </c>
      <c r="F18" s="11">
        <f t="shared" si="3"/>
        <v>648000</v>
      </c>
      <c r="G18" s="4">
        <f t="shared" si="0"/>
        <v>486000</v>
      </c>
      <c r="H18" s="2"/>
      <c r="I18" s="2"/>
      <c r="J18" s="2"/>
      <c r="K18" s="2"/>
      <c r="L18" s="6"/>
      <c r="M18" s="6"/>
      <c r="N18" s="6"/>
      <c r="O18" s="6"/>
      <c r="P18" s="14">
        <v>375000</v>
      </c>
      <c r="Q18" s="14">
        <f t="shared" si="5"/>
        <v>312500</v>
      </c>
      <c r="R18" s="6"/>
      <c r="S18" s="6"/>
      <c r="T18" s="6">
        <v>538980</v>
      </c>
      <c r="U18" s="2">
        <f t="shared" si="1"/>
        <v>449150</v>
      </c>
      <c r="V18" s="2"/>
      <c r="W18" s="2"/>
      <c r="X18" s="2"/>
      <c r="Y18" s="2"/>
    </row>
    <row r="19" spans="1:25" ht="16.5" customHeight="1">
      <c r="A19" s="3">
        <v>16</v>
      </c>
      <c r="B19" s="13" t="s">
        <v>15</v>
      </c>
      <c r="C19" s="10" t="s">
        <v>0</v>
      </c>
      <c r="D19" s="10">
        <v>1</v>
      </c>
      <c r="E19" s="4">
        <v>47000</v>
      </c>
      <c r="F19" s="11">
        <f t="shared" si="3"/>
        <v>47000</v>
      </c>
      <c r="G19" s="4">
        <f t="shared" si="0"/>
        <v>35250</v>
      </c>
      <c r="H19" s="2"/>
      <c r="I19" s="2"/>
      <c r="J19" s="2"/>
      <c r="K19" s="2"/>
      <c r="L19" s="6"/>
      <c r="M19" s="6"/>
      <c r="N19" s="6"/>
      <c r="O19" s="6"/>
      <c r="P19" s="6"/>
      <c r="Q19" s="6"/>
      <c r="R19" s="6"/>
      <c r="S19" s="6"/>
      <c r="T19" s="6">
        <v>88200</v>
      </c>
      <c r="U19" s="2">
        <f t="shared" si="1"/>
        <v>73500</v>
      </c>
      <c r="V19" s="16">
        <v>28800</v>
      </c>
      <c r="W19" s="16">
        <f t="shared" si="4"/>
        <v>24000</v>
      </c>
      <c r="X19" s="6">
        <v>68700</v>
      </c>
      <c r="Y19" s="6">
        <f t="shared" si="2"/>
        <v>57250</v>
      </c>
    </row>
    <row r="20" spans="1:25" ht="27">
      <c r="A20" s="5">
        <v>17</v>
      </c>
      <c r="B20" s="13" t="s">
        <v>15</v>
      </c>
      <c r="C20" s="10" t="s">
        <v>0</v>
      </c>
      <c r="D20" s="10">
        <v>1</v>
      </c>
      <c r="E20" s="4">
        <v>110000</v>
      </c>
      <c r="F20" s="11">
        <f t="shared" si="3"/>
        <v>110000</v>
      </c>
      <c r="G20" s="4">
        <f t="shared" si="0"/>
        <v>82500</v>
      </c>
      <c r="H20" s="2"/>
      <c r="I20" s="2"/>
      <c r="J20" s="2"/>
      <c r="K20" s="2"/>
      <c r="L20" s="6"/>
      <c r="M20" s="6"/>
      <c r="N20" s="6"/>
      <c r="O20" s="6"/>
      <c r="P20" s="6"/>
      <c r="Q20" s="6"/>
      <c r="R20" s="6"/>
      <c r="S20" s="6"/>
      <c r="T20" s="6">
        <v>94980</v>
      </c>
      <c r="U20" s="2">
        <f t="shared" si="1"/>
        <v>79150</v>
      </c>
      <c r="V20" s="14">
        <v>73200</v>
      </c>
      <c r="W20" s="14">
        <f t="shared" si="4"/>
        <v>61000</v>
      </c>
      <c r="X20" s="2">
        <v>89800</v>
      </c>
      <c r="Y20" s="2">
        <f t="shared" si="2"/>
        <v>74833.333333333343</v>
      </c>
    </row>
    <row r="21" spans="1:25" ht="16.5">
      <c r="A21" s="3">
        <v>18</v>
      </c>
      <c r="B21" s="13" t="s">
        <v>16</v>
      </c>
      <c r="C21" s="10" t="s">
        <v>0</v>
      </c>
      <c r="D21" s="10">
        <v>4</v>
      </c>
      <c r="E21" s="4">
        <v>28000</v>
      </c>
      <c r="F21" s="11">
        <f t="shared" si="3"/>
        <v>112000</v>
      </c>
      <c r="G21" s="4">
        <f t="shared" si="0"/>
        <v>84000</v>
      </c>
      <c r="H21" s="2"/>
      <c r="I21" s="2"/>
      <c r="J21" s="2"/>
      <c r="K21" s="2"/>
      <c r="L21" s="6"/>
      <c r="M21" s="6"/>
      <c r="N21" s="6">
        <v>31200</v>
      </c>
      <c r="O21" s="6"/>
      <c r="P21" s="6"/>
      <c r="Q21" s="6"/>
      <c r="R21" s="6"/>
      <c r="S21" s="6"/>
      <c r="T21" s="6">
        <v>27120</v>
      </c>
      <c r="U21" s="2">
        <f t="shared" si="1"/>
        <v>22600</v>
      </c>
      <c r="V21" s="14">
        <v>21600</v>
      </c>
      <c r="W21" s="14">
        <f t="shared" si="4"/>
        <v>18000</v>
      </c>
      <c r="X21" s="2">
        <v>32000</v>
      </c>
      <c r="Y21" s="2">
        <f t="shared" si="2"/>
        <v>26666.666666666668</v>
      </c>
    </row>
    <row r="22" spans="1:25" ht="16.5">
      <c r="A22" s="3">
        <v>19</v>
      </c>
      <c r="B22" s="13" t="s">
        <v>17</v>
      </c>
      <c r="C22" s="10" t="s">
        <v>0</v>
      </c>
      <c r="D22" s="10">
        <v>16</v>
      </c>
      <c r="E22" s="4">
        <v>2800</v>
      </c>
      <c r="F22" s="11">
        <f t="shared" si="3"/>
        <v>44800</v>
      </c>
      <c r="G22" s="4">
        <f t="shared" si="0"/>
        <v>33600</v>
      </c>
      <c r="H22" s="2"/>
      <c r="I22" s="2"/>
      <c r="J22" s="2"/>
      <c r="K22" s="2"/>
      <c r="L22" s="6"/>
      <c r="M22" s="6"/>
      <c r="N22" s="16">
        <v>26400</v>
      </c>
      <c r="O22" s="16"/>
      <c r="P22" s="6"/>
      <c r="Q22" s="6"/>
      <c r="R22" s="6"/>
      <c r="S22" s="6"/>
      <c r="T22" s="6"/>
      <c r="U22" s="2"/>
      <c r="V22" s="2"/>
      <c r="W22" s="2"/>
      <c r="X22" s="15">
        <v>33600</v>
      </c>
      <c r="Y22" s="15">
        <f t="shared" si="2"/>
        <v>28000</v>
      </c>
    </row>
    <row r="23" spans="1:25" ht="16.5">
      <c r="A23" s="3">
        <v>20</v>
      </c>
      <c r="B23" s="12" t="s">
        <v>21</v>
      </c>
      <c r="C23" s="10" t="s">
        <v>0</v>
      </c>
      <c r="D23" s="10">
        <v>48</v>
      </c>
      <c r="E23" s="4">
        <v>35000</v>
      </c>
      <c r="F23" s="11">
        <f t="shared" si="3"/>
        <v>1680000</v>
      </c>
      <c r="G23" s="4">
        <f t="shared" si="0"/>
        <v>1260000</v>
      </c>
      <c r="H23" s="2"/>
      <c r="I23" s="2"/>
      <c r="J23" s="2"/>
      <c r="K23" s="2"/>
      <c r="L23" s="6"/>
      <c r="M23" s="2"/>
      <c r="N23" s="2"/>
      <c r="O23" s="2"/>
      <c r="P23" s="6"/>
      <c r="Q23" s="6"/>
      <c r="R23" s="14">
        <v>1680000</v>
      </c>
      <c r="S23" s="14">
        <f t="shared" si="6"/>
        <v>1400000</v>
      </c>
      <c r="T23" s="6">
        <v>4586400</v>
      </c>
      <c r="U23" s="2">
        <f t="shared" si="1"/>
        <v>3822000</v>
      </c>
      <c r="V23" s="2">
        <v>2419200</v>
      </c>
      <c r="W23" s="2">
        <f t="shared" si="4"/>
        <v>2016000</v>
      </c>
      <c r="X23" s="2">
        <v>1900800</v>
      </c>
      <c r="Y23" s="2">
        <f t="shared" si="2"/>
        <v>1584000</v>
      </c>
    </row>
    <row r="24" spans="1:25" ht="16.5">
      <c r="A24" s="3">
        <v>21</v>
      </c>
      <c r="B24" s="12" t="s">
        <v>22</v>
      </c>
      <c r="C24" s="10" t="s">
        <v>0</v>
      </c>
      <c r="D24" s="10">
        <v>36</v>
      </c>
      <c r="E24" s="4">
        <v>224000</v>
      </c>
      <c r="F24" s="11">
        <f t="shared" si="3"/>
        <v>8064000</v>
      </c>
      <c r="G24" s="4">
        <f t="shared" si="0"/>
        <v>6048000</v>
      </c>
      <c r="H24" s="14">
        <v>6699600</v>
      </c>
      <c r="I24" s="14">
        <f t="shared" ref="I24" si="8">+H24/1.2</f>
        <v>5583000</v>
      </c>
      <c r="J24" s="2">
        <v>7041600</v>
      </c>
      <c r="K24" s="2">
        <f t="shared" ref="K24:K25" si="9">+J24/1.2</f>
        <v>5868000</v>
      </c>
      <c r="L24" s="6">
        <f t="shared" si="7"/>
        <v>5868000</v>
      </c>
      <c r="M24" s="2">
        <v>7041600</v>
      </c>
      <c r="N24" s="2"/>
      <c r="O24" s="2"/>
      <c r="P24" s="6"/>
      <c r="Q24" s="6"/>
      <c r="R24" s="2">
        <v>7160400</v>
      </c>
      <c r="S24" s="6">
        <f t="shared" si="6"/>
        <v>5967000</v>
      </c>
      <c r="T24" s="6">
        <v>7832160</v>
      </c>
      <c r="U24" s="2">
        <f t="shared" si="1"/>
        <v>6526800</v>
      </c>
      <c r="V24" s="2">
        <v>6836400</v>
      </c>
      <c r="W24" s="2">
        <f t="shared" si="4"/>
        <v>5697000</v>
      </c>
      <c r="X24" s="2">
        <v>7884000</v>
      </c>
      <c r="Y24" s="2">
        <f t="shared" si="2"/>
        <v>6570000</v>
      </c>
    </row>
    <row r="25" spans="1:25" ht="16.5">
      <c r="A25" s="3">
        <v>22</v>
      </c>
      <c r="B25" s="12" t="s">
        <v>23</v>
      </c>
      <c r="C25" s="10" t="s">
        <v>0</v>
      </c>
      <c r="D25" s="4">
        <v>12</v>
      </c>
      <c r="E25" s="4">
        <v>32000</v>
      </c>
      <c r="F25" s="11">
        <f t="shared" si="3"/>
        <v>384000</v>
      </c>
      <c r="G25" s="4">
        <f t="shared" si="0"/>
        <v>288000</v>
      </c>
      <c r="H25" s="2"/>
      <c r="I25" s="2"/>
      <c r="J25" s="2">
        <v>370800</v>
      </c>
      <c r="K25" s="2">
        <f t="shared" si="9"/>
        <v>309000</v>
      </c>
      <c r="L25" s="6"/>
      <c r="M25" s="2"/>
      <c r="N25" s="2"/>
      <c r="O25" s="2"/>
      <c r="P25" s="6"/>
      <c r="Q25" s="6"/>
      <c r="R25" s="2"/>
      <c r="S25" s="6"/>
      <c r="T25" s="6">
        <v>441000</v>
      </c>
      <c r="U25" s="2">
        <f t="shared" si="1"/>
        <v>367500</v>
      </c>
      <c r="V25" s="14">
        <v>354000</v>
      </c>
      <c r="W25" s="14">
        <f t="shared" si="4"/>
        <v>295000</v>
      </c>
      <c r="X25" s="2">
        <v>386400</v>
      </c>
      <c r="Y25" s="2">
        <f t="shared" si="2"/>
        <v>322000</v>
      </c>
    </row>
    <row r="26" spans="1:25">
      <c r="A26" s="2"/>
      <c r="B26" s="2"/>
      <c r="C26" s="2"/>
      <c r="D26" s="2"/>
      <c r="E26" s="2"/>
      <c r="F26" s="2"/>
      <c r="G26" s="2"/>
      <c r="H26" s="2"/>
      <c r="I26" s="2"/>
      <c r="J26" s="6"/>
      <c r="K26" s="6"/>
      <c r="L26" s="2"/>
      <c r="M26" s="2"/>
      <c r="N26" s="2"/>
      <c r="O26" s="2"/>
      <c r="P26" s="2"/>
      <c r="Q26" s="2"/>
      <c r="R26" s="2"/>
      <c r="S26" s="2"/>
      <c r="T26" s="6"/>
      <c r="U26" s="6"/>
      <c r="V26" s="2"/>
      <c r="W26" s="2"/>
      <c r="X26" s="2"/>
      <c r="Y26" s="2"/>
    </row>
    <row r="27" spans="1:25">
      <c r="T27" s="7"/>
      <c r="U27" s="7"/>
    </row>
  </sheetData>
  <mergeCells count="10">
    <mergeCell ref="X1:Y1"/>
    <mergeCell ref="T2:U2"/>
    <mergeCell ref="V2:W2"/>
    <mergeCell ref="X2:Y2"/>
    <mergeCell ref="R2:S2"/>
    <mergeCell ref="H2:I2"/>
    <mergeCell ref="J2:K2"/>
    <mergeCell ref="L2:M2"/>
    <mergeCell ref="N2:O2"/>
    <mergeCell ref="P2:Q2"/>
  </mergeCells>
  <pageMargins left="0.2" right="0.19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8"/>
  <sheetViews>
    <sheetView workbookViewId="0">
      <selection activeCell="B17" sqref="B17:C17"/>
    </sheetView>
  </sheetViews>
  <sheetFormatPr defaultRowHeight="15"/>
  <cols>
    <col min="1" max="1" width="5.85546875" customWidth="1"/>
    <col min="2" max="2" width="25.5703125" customWidth="1"/>
  </cols>
  <sheetData>
    <row r="1" spans="1:2">
      <c r="A1" s="8">
        <v>1</v>
      </c>
      <c r="B1" s="8"/>
    </row>
    <row r="2" spans="1:2">
      <c r="A2" s="8">
        <v>2</v>
      </c>
      <c r="B2" s="8"/>
    </row>
    <row r="3" spans="1:2">
      <c r="A3" s="8">
        <v>3</v>
      </c>
      <c r="B3" s="8"/>
    </row>
    <row r="4" spans="1:2">
      <c r="A4" s="8">
        <v>4</v>
      </c>
      <c r="B4" s="8"/>
    </row>
    <row r="5" spans="1:2">
      <c r="A5" s="8">
        <v>5</v>
      </c>
      <c r="B5" s="8"/>
    </row>
    <row r="6" spans="1:2">
      <c r="A6" s="8">
        <v>6</v>
      </c>
      <c r="B6" s="8"/>
    </row>
    <row r="7" spans="1:2">
      <c r="A7" s="8">
        <v>7</v>
      </c>
      <c r="B7" s="8"/>
    </row>
    <row r="8" spans="1:2">
      <c r="A8" s="8">
        <v>8</v>
      </c>
      <c r="B8" s="8"/>
    </row>
    <row r="9" spans="1:2">
      <c r="A9" s="8">
        <v>9</v>
      </c>
      <c r="B9" s="8"/>
    </row>
    <row r="10" spans="1:2">
      <c r="A10" s="8">
        <v>10</v>
      </c>
      <c r="B10" s="8"/>
    </row>
    <row r="11" spans="1:2">
      <c r="A11" s="8">
        <v>11</v>
      </c>
      <c r="B11" s="8"/>
    </row>
    <row r="12" spans="1:2">
      <c r="A12" s="8">
        <v>12</v>
      </c>
      <c r="B12" s="8"/>
    </row>
    <row r="13" spans="1:2">
      <c r="A13" s="8">
        <v>13</v>
      </c>
      <c r="B13" s="8"/>
    </row>
    <row r="14" spans="1:2">
      <c r="A14" s="8">
        <v>14</v>
      </c>
      <c r="B14" s="8"/>
    </row>
    <row r="15" spans="1:2">
      <c r="A15" s="8">
        <v>15</v>
      </c>
      <c r="B15" s="8"/>
    </row>
    <row r="16" spans="1:2">
      <c r="A16" s="8">
        <v>16</v>
      </c>
      <c r="B16" s="8"/>
    </row>
    <row r="17" spans="1:2">
      <c r="A17" s="8">
        <v>17</v>
      </c>
      <c r="B17" s="8"/>
    </row>
    <row r="18" spans="1:2">
      <c r="A18" s="8">
        <v>18</v>
      </c>
      <c r="B18" s="8"/>
    </row>
    <row r="19" spans="1:2">
      <c r="A19" s="8">
        <v>19</v>
      </c>
      <c r="B19" s="8"/>
    </row>
    <row r="20" spans="1:2">
      <c r="A20" s="8">
        <v>20</v>
      </c>
      <c r="B20" s="8"/>
    </row>
    <row r="21" spans="1:2">
      <c r="A21" s="8">
        <v>21</v>
      </c>
      <c r="B21" s="8"/>
    </row>
    <row r="22" spans="1:2">
      <c r="A22" s="8">
        <v>22</v>
      </c>
      <c r="B22" s="8"/>
    </row>
    <row r="23" spans="1:2">
      <c r="A23" s="8">
        <v>23</v>
      </c>
      <c r="B23" s="8"/>
    </row>
    <row r="24" spans="1:2">
      <c r="A24" s="8">
        <v>24</v>
      </c>
      <c r="B24" s="8"/>
    </row>
    <row r="25" spans="1:2">
      <c r="A25" s="8">
        <v>25</v>
      </c>
      <c r="B25" s="8"/>
    </row>
    <row r="26" spans="1:2">
      <c r="A26" s="8">
        <v>26</v>
      </c>
      <c r="B26" s="8"/>
    </row>
    <row r="27" spans="1:2">
      <c r="A27" s="8">
        <v>27</v>
      </c>
      <c r="B27" s="8"/>
    </row>
    <row r="28" spans="1:2">
      <c r="A28" s="8">
        <v>28</v>
      </c>
      <c r="B28" s="8"/>
    </row>
    <row r="29" spans="1:2">
      <c r="A29" s="8">
        <v>29</v>
      </c>
      <c r="B29" s="8"/>
    </row>
    <row r="30" spans="1:2">
      <c r="A30" s="8">
        <v>30</v>
      </c>
      <c r="B30" s="8"/>
    </row>
    <row r="31" spans="1:2">
      <c r="A31" s="8">
        <v>31</v>
      </c>
      <c r="B31" s="8"/>
    </row>
    <row r="32" spans="1:2">
      <c r="A32" s="8">
        <v>32</v>
      </c>
      <c r="B32" s="8"/>
    </row>
    <row r="33" spans="1:2">
      <c r="A33" s="8">
        <v>33</v>
      </c>
      <c r="B33" s="8"/>
    </row>
    <row r="34" spans="1:2">
      <c r="A34" s="8">
        <v>34</v>
      </c>
      <c r="B34" s="8"/>
    </row>
    <row r="35" spans="1:2">
      <c r="A35" s="8">
        <v>35</v>
      </c>
      <c r="B35" s="8"/>
    </row>
    <row r="36" spans="1:2">
      <c r="A36" s="8">
        <v>36</v>
      </c>
      <c r="B36" s="8"/>
    </row>
    <row r="37" spans="1:2">
      <c r="A37" s="8">
        <v>37</v>
      </c>
      <c r="B37" s="8"/>
    </row>
    <row r="38" spans="1:2">
      <c r="A38" s="8">
        <v>38</v>
      </c>
      <c r="B38" s="8"/>
    </row>
    <row r="39" spans="1:2">
      <c r="A39" s="8">
        <v>39</v>
      </c>
      <c r="B39" s="8"/>
    </row>
    <row r="40" spans="1:2">
      <c r="A40" s="8">
        <v>40</v>
      </c>
      <c r="B40" s="8"/>
    </row>
    <row r="41" spans="1:2">
      <c r="A41" s="8">
        <v>41</v>
      </c>
      <c r="B41" s="8"/>
    </row>
    <row r="42" spans="1:2">
      <c r="A42" s="8">
        <v>42</v>
      </c>
      <c r="B42" s="8"/>
    </row>
    <row r="43" spans="1:2">
      <c r="A43" s="8">
        <v>43</v>
      </c>
      <c r="B43" s="8"/>
    </row>
    <row r="44" spans="1:2">
      <c r="A44" s="8">
        <v>44</v>
      </c>
      <c r="B44" s="8"/>
    </row>
    <row r="45" spans="1:2">
      <c r="A45" s="8">
        <v>45</v>
      </c>
      <c r="B45" s="8"/>
    </row>
    <row r="46" spans="1:2">
      <c r="A46" s="8">
        <v>46</v>
      </c>
      <c r="B46" s="8"/>
    </row>
    <row r="47" spans="1:2">
      <c r="A47" s="8">
        <v>47</v>
      </c>
      <c r="B47" s="8"/>
    </row>
    <row r="48" spans="1:2">
      <c r="A48" s="8">
        <v>48</v>
      </c>
      <c r="B48" s="8"/>
    </row>
    <row r="49" spans="1:2">
      <c r="A49" s="8">
        <v>49</v>
      </c>
      <c r="B49" s="8"/>
    </row>
    <row r="50" spans="1:2">
      <c r="A50" s="8">
        <v>50</v>
      </c>
      <c r="B50" s="8"/>
    </row>
    <row r="51" spans="1:2">
      <c r="A51" s="8">
        <v>51</v>
      </c>
      <c r="B51" s="8"/>
    </row>
    <row r="52" spans="1:2">
      <c r="A52" s="8">
        <v>52</v>
      </c>
      <c r="B52" s="8"/>
    </row>
    <row r="53" spans="1:2">
      <c r="A53" s="8">
        <v>53</v>
      </c>
      <c r="B53" s="8"/>
    </row>
    <row r="54" spans="1:2">
      <c r="A54" s="8">
        <v>54</v>
      </c>
      <c r="B54" s="8"/>
    </row>
    <row r="55" spans="1:2">
      <c r="A55" s="8">
        <v>55</v>
      </c>
      <c r="B55" s="8"/>
    </row>
    <row r="56" spans="1:2">
      <c r="A56" s="8">
        <v>56</v>
      </c>
      <c r="B56" s="8"/>
    </row>
    <row r="57" spans="1:2">
      <c r="A57" s="8">
        <v>57</v>
      </c>
      <c r="B57" s="8"/>
    </row>
    <row r="58" spans="1:2">
      <c r="A58" s="8">
        <v>58</v>
      </c>
      <c r="B58" s="8"/>
    </row>
    <row r="59" spans="1:2">
      <c r="A59" s="8">
        <v>59</v>
      </c>
      <c r="B59" s="8"/>
    </row>
    <row r="60" spans="1:2">
      <c r="A60" s="8">
        <v>60</v>
      </c>
      <c r="B60" s="8"/>
    </row>
    <row r="61" spans="1:2">
      <c r="A61" s="8">
        <v>61</v>
      </c>
      <c r="B61" s="8"/>
    </row>
    <row r="62" spans="1:2">
      <c r="A62" s="8">
        <v>62</v>
      </c>
      <c r="B62" s="8"/>
    </row>
    <row r="63" spans="1:2">
      <c r="A63" s="8">
        <v>63</v>
      </c>
      <c r="B63" s="8"/>
    </row>
    <row r="64" spans="1:2">
      <c r="A64" s="8">
        <v>64</v>
      </c>
      <c r="B64" s="8"/>
    </row>
    <row r="65" spans="1:2">
      <c r="A65" s="8">
        <v>65</v>
      </c>
      <c r="B65" s="8"/>
    </row>
    <row r="66" spans="1:2">
      <c r="A66" s="8">
        <v>66</v>
      </c>
      <c r="B66" s="8"/>
    </row>
    <row r="67" spans="1:2">
      <c r="A67" s="8">
        <v>67</v>
      </c>
      <c r="B67" s="8"/>
    </row>
    <row r="68" spans="1:2">
      <c r="A68" s="8">
        <v>68</v>
      </c>
      <c r="B68" s="8"/>
    </row>
    <row r="69" spans="1:2">
      <c r="A69" s="8">
        <v>69</v>
      </c>
      <c r="B69" s="8"/>
    </row>
    <row r="70" spans="1:2">
      <c r="A70" s="8">
        <v>70</v>
      </c>
      <c r="B70" s="8"/>
    </row>
    <row r="71" spans="1:2">
      <c r="A71" s="8">
        <v>71</v>
      </c>
      <c r="B71" s="8"/>
    </row>
    <row r="72" spans="1:2">
      <c r="A72" s="8">
        <v>72</v>
      </c>
      <c r="B72" s="8"/>
    </row>
    <row r="73" spans="1:2">
      <c r="A73" s="8">
        <v>73</v>
      </c>
      <c r="B73" s="8"/>
    </row>
    <row r="74" spans="1:2">
      <c r="A74" s="8">
        <v>74</v>
      </c>
      <c r="B74" s="8"/>
    </row>
    <row r="75" spans="1:2">
      <c r="A75" s="8">
        <v>75</v>
      </c>
      <c r="B75" s="8"/>
    </row>
    <row r="76" spans="1:2">
      <c r="A76" s="8">
        <v>76</v>
      </c>
      <c r="B76" s="8"/>
    </row>
    <row r="77" spans="1:2">
      <c r="A77" s="8">
        <v>77</v>
      </c>
      <c r="B77" s="8"/>
    </row>
    <row r="78" spans="1:2">
      <c r="A78" s="8">
        <v>78</v>
      </c>
      <c r="B78" s="8"/>
    </row>
    <row r="79" spans="1:2">
      <c r="A79" s="8">
        <v>79</v>
      </c>
      <c r="B79" s="8"/>
    </row>
    <row r="80" spans="1:2">
      <c r="A80" s="8">
        <v>80</v>
      </c>
      <c r="B80" s="8"/>
    </row>
    <row r="81" spans="1:2">
      <c r="A81" s="8">
        <v>81</v>
      </c>
      <c r="B81" s="8"/>
    </row>
    <row r="82" spans="1:2">
      <c r="A82" s="8">
        <v>82</v>
      </c>
      <c r="B82" s="8"/>
    </row>
    <row r="83" spans="1:2">
      <c r="A83" s="8">
        <v>83</v>
      </c>
      <c r="B83" s="8"/>
    </row>
    <row r="84" spans="1:2">
      <c r="A84" s="8">
        <v>84</v>
      </c>
      <c r="B84" s="8"/>
    </row>
    <row r="85" spans="1:2">
      <c r="A85" s="8">
        <v>85</v>
      </c>
      <c r="B85" s="8"/>
    </row>
    <row r="86" spans="1:2">
      <c r="A86" s="8">
        <v>86</v>
      </c>
      <c r="B86" s="8"/>
    </row>
    <row r="87" spans="1:2">
      <c r="A87" s="8">
        <v>87</v>
      </c>
      <c r="B87" s="8"/>
    </row>
    <row r="88" spans="1:2">
      <c r="A88" s="8">
        <v>88</v>
      </c>
      <c r="B88" s="8"/>
    </row>
    <row r="89" spans="1:2">
      <c r="A89" s="8">
        <v>89</v>
      </c>
      <c r="B89" s="8"/>
    </row>
    <row r="90" spans="1:2">
      <c r="A90" s="8">
        <v>90</v>
      </c>
      <c r="B90" s="8"/>
    </row>
    <row r="91" spans="1:2">
      <c r="A91" s="8">
        <v>91</v>
      </c>
      <c r="B91" s="8"/>
    </row>
    <row r="92" spans="1:2">
      <c r="A92" s="8">
        <v>92</v>
      </c>
      <c r="B92" s="8"/>
    </row>
    <row r="93" spans="1:2">
      <c r="A93" s="8">
        <v>93</v>
      </c>
      <c r="B93" s="8"/>
    </row>
    <row r="94" spans="1:2">
      <c r="A94" s="8">
        <v>94</v>
      </c>
      <c r="B94" s="8"/>
    </row>
    <row r="95" spans="1:2">
      <c r="A95" s="8">
        <v>95</v>
      </c>
      <c r="B95" s="8"/>
    </row>
    <row r="96" spans="1:2">
      <c r="A96" s="8">
        <v>96</v>
      </c>
      <c r="B96" s="8"/>
    </row>
    <row r="97" spans="1:2">
      <c r="A97" s="8">
        <v>97</v>
      </c>
      <c r="B97" s="8"/>
    </row>
    <row r="98" spans="1:2">
      <c r="A98" s="8">
        <v>98</v>
      </c>
      <c r="B98" s="8"/>
    </row>
    <row r="99" spans="1:2">
      <c r="A99" s="8">
        <v>99</v>
      </c>
      <c r="B99" s="8"/>
    </row>
    <row r="100" spans="1:2">
      <c r="A100" s="8">
        <v>100</v>
      </c>
      <c r="B100" s="8"/>
    </row>
    <row r="101" spans="1:2">
      <c r="A101" s="8">
        <v>101</v>
      </c>
      <c r="B101" s="8"/>
    </row>
    <row r="102" spans="1:2">
      <c r="A102" s="8">
        <v>102</v>
      </c>
      <c r="B102" s="8"/>
    </row>
    <row r="103" spans="1:2">
      <c r="A103" s="8">
        <v>103</v>
      </c>
      <c r="B103" s="8"/>
    </row>
    <row r="104" spans="1:2">
      <c r="A104" s="8">
        <v>104</v>
      </c>
      <c r="B104" s="8"/>
    </row>
    <row r="105" spans="1:2">
      <c r="A105" s="8">
        <v>105</v>
      </c>
      <c r="B105" s="8"/>
    </row>
    <row r="106" spans="1:2">
      <c r="A106" s="8">
        <v>106</v>
      </c>
      <c r="B106" s="8"/>
    </row>
    <row r="107" spans="1:2">
      <c r="A107" s="8">
        <v>107</v>
      </c>
      <c r="B107" s="8"/>
    </row>
    <row r="108" spans="1:2">
      <c r="A108" s="8">
        <v>108</v>
      </c>
      <c r="B108" s="8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2016-06-06T11:31:59Z</dcterms:modified>
</cp:coreProperties>
</file>