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Sheet1" sheetId="1" r:id="rId1"/>
  </sheets>
  <definedNames>
    <definedName name="_ftnref1" localSheetId="0">Sheet1!$D$10</definedName>
  </definedNames>
  <calcPr calcId="124519"/>
</workbook>
</file>

<file path=xl/calcChain.xml><?xml version="1.0" encoding="utf-8"?>
<calcChain xmlns="http://schemas.openxmlformats.org/spreadsheetml/2006/main">
  <c r="I174" i="1"/>
  <c r="I164"/>
  <c r="I165"/>
  <c r="I166"/>
  <c r="I167"/>
  <c r="I163"/>
  <c r="I155"/>
  <c r="I156"/>
  <c r="I157"/>
  <c r="I158"/>
  <c r="I159"/>
  <c r="I160"/>
  <c r="I146"/>
  <c r="I147"/>
  <c r="I145"/>
  <c r="I148" s="1"/>
  <c r="I168" l="1"/>
  <c r="H56" l="1"/>
  <c r="F56" s="1"/>
  <c r="I56"/>
  <c r="G56" s="1"/>
  <c r="H57"/>
  <c r="F57" s="1"/>
  <c r="I57"/>
  <c r="G57" s="1"/>
  <c r="G58"/>
  <c r="F58"/>
  <c r="H59"/>
  <c r="F59" s="1"/>
  <c r="I59"/>
  <c r="G59" s="1"/>
  <c r="G60"/>
  <c r="F60"/>
  <c r="G61"/>
  <c r="F61"/>
  <c r="G62"/>
  <c r="F62"/>
  <c r="G63"/>
  <c r="F63"/>
  <c r="H64"/>
  <c r="F64" s="1"/>
  <c r="I64"/>
  <c r="G64" s="1"/>
  <c r="H65"/>
  <c r="F65" s="1"/>
  <c r="I65"/>
  <c r="G65" s="1"/>
  <c r="G66"/>
  <c r="F66"/>
  <c r="H67"/>
  <c r="F67" s="1"/>
  <c r="I67"/>
  <c r="G67" s="1"/>
  <c r="H68"/>
  <c r="F68" s="1"/>
  <c r="I68"/>
  <c r="G68" s="1"/>
  <c r="G69"/>
  <c r="F69"/>
  <c r="H70"/>
  <c r="F70" s="1"/>
  <c r="I70"/>
  <c r="G70" s="1"/>
  <c r="G71"/>
  <c r="F71"/>
  <c r="G72"/>
  <c r="F72"/>
  <c r="H73"/>
  <c r="F73" s="1"/>
  <c r="I73"/>
  <c r="G73" s="1"/>
  <c r="H74"/>
  <c r="F74" s="1"/>
  <c r="I74"/>
  <c r="G74" s="1"/>
  <c r="G75"/>
  <c r="F75"/>
  <c r="H76"/>
  <c r="F76" s="1"/>
  <c r="I76"/>
  <c r="G76" s="1"/>
  <c r="G77"/>
  <c r="F77"/>
  <c r="G78"/>
  <c r="F78"/>
  <c r="G79"/>
  <c r="F79"/>
  <c r="H80"/>
  <c r="F80" s="1"/>
  <c r="I80"/>
  <c r="G80" s="1"/>
  <c r="H81"/>
  <c r="F81" s="1"/>
  <c r="I81"/>
  <c r="G81" s="1"/>
  <c r="G82"/>
  <c r="F82"/>
  <c r="G83"/>
  <c r="F83"/>
  <c r="H84"/>
  <c r="F84" s="1"/>
  <c r="I84"/>
  <c r="G84" s="1"/>
  <c r="G85"/>
  <c r="F85"/>
  <c r="H86"/>
  <c r="F86" s="1"/>
  <c r="I86"/>
  <c r="G86" s="1"/>
  <c r="H87"/>
  <c r="F87" s="1"/>
  <c r="I87"/>
  <c r="G87" s="1"/>
  <c r="H88"/>
  <c r="F88" s="1"/>
  <c r="I88"/>
  <c r="G88" s="1"/>
  <c r="G89"/>
  <c r="F89"/>
  <c r="H90"/>
  <c r="F90" s="1"/>
  <c r="I90"/>
  <c r="G90" s="1"/>
  <c r="H91"/>
  <c r="F91" s="1"/>
  <c r="I91"/>
  <c r="G91" s="1"/>
  <c r="H92"/>
  <c r="F92" s="1"/>
  <c r="I92"/>
  <c r="G92" s="1"/>
  <c r="H93"/>
  <c r="F93" s="1"/>
  <c r="I93"/>
  <c r="G93" s="1"/>
  <c r="H94"/>
  <c r="F94" s="1"/>
  <c r="I94"/>
  <c r="G94" s="1"/>
  <c r="G95"/>
  <c r="F95"/>
  <c r="G96"/>
  <c r="F96"/>
  <c r="H97"/>
  <c r="F97" s="1"/>
  <c r="I97"/>
  <c r="G97" s="1"/>
  <c r="H98"/>
  <c r="F98" s="1"/>
  <c r="I98"/>
  <c r="G98" s="1"/>
  <c r="H99"/>
  <c r="F99" s="1"/>
  <c r="I99"/>
  <c r="G99" s="1"/>
  <c r="H100"/>
  <c r="F100" s="1"/>
  <c r="I100"/>
  <c r="G100" s="1"/>
  <c r="H101"/>
  <c r="F101" s="1"/>
  <c r="I101"/>
  <c r="G101" s="1"/>
  <c r="H102"/>
  <c r="F102" s="1"/>
  <c r="I102"/>
  <c r="G102" s="1"/>
  <c r="G103"/>
  <c r="F103"/>
  <c r="H104"/>
  <c r="F104" s="1"/>
  <c r="I104"/>
  <c r="G104" s="1"/>
  <c r="H105"/>
  <c r="F105" s="1"/>
  <c r="I105"/>
  <c r="G105" s="1"/>
  <c r="H106"/>
  <c r="F106" s="1"/>
  <c r="I106"/>
  <c r="G106" s="1"/>
  <c r="H107"/>
  <c r="F107" s="1"/>
  <c r="I107"/>
  <c r="G107" s="1"/>
  <c r="H108"/>
  <c r="F108" s="1"/>
  <c r="I108"/>
  <c r="G108" s="1"/>
  <c r="H109"/>
  <c r="F109" s="1"/>
  <c r="I109"/>
  <c r="G109" s="1"/>
  <c r="H110"/>
  <c r="F110" s="1"/>
  <c r="I110"/>
  <c r="G110" s="1"/>
  <c r="G111"/>
  <c r="F111"/>
  <c r="H112"/>
  <c r="F112" s="1"/>
  <c r="I112"/>
  <c r="G112" s="1"/>
  <c r="H113"/>
  <c r="F113" s="1"/>
  <c r="I113"/>
  <c r="G113" s="1"/>
  <c r="G114"/>
  <c r="F114"/>
  <c r="H115"/>
  <c r="F115" s="1"/>
  <c r="I115"/>
  <c r="G115" s="1"/>
  <c r="H116"/>
  <c r="F116" s="1"/>
  <c r="I116"/>
  <c r="G116" s="1"/>
  <c r="G117"/>
  <c r="F117"/>
  <c r="H118"/>
  <c r="F118" s="1"/>
  <c r="I118"/>
  <c r="G118" s="1"/>
  <c r="H119"/>
  <c r="F119" s="1"/>
  <c r="I119"/>
  <c r="G119" s="1"/>
  <c r="H120"/>
  <c r="F120" s="1"/>
  <c r="I120"/>
  <c r="G120" s="1"/>
  <c r="I55"/>
  <c r="H55"/>
  <c r="G14"/>
  <c r="G15"/>
  <c r="G16"/>
  <c r="G17"/>
  <c r="G18"/>
  <c r="G19"/>
  <c r="G20"/>
  <c r="G21"/>
  <c r="G22"/>
  <c r="G23"/>
  <c r="G24"/>
  <c r="G25"/>
  <c r="G26"/>
  <c r="G27"/>
  <c r="G28"/>
  <c r="G29"/>
  <c r="G30"/>
  <c r="G31"/>
  <c r="G32"/>
  <c r="G33"/>
  <c r="G34"/>
  <c r="G35"/>
  <c r="G36"/>
  <c r="G37"/>
  <c r="G13"/>
  <c r="F37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13"/>
  <c r="I151" l="1"/>
  <c r="I154"/>
  <c r="I161" s="1"/>
  <c r="I177" l="1"/>
  <c r="I178" s="1"/>
  <c r="G55" l="1"/>
  <c r="F55"/>
  <c r="I173" l="1"/>
  <c r="I175" s="1"/>
  <c r="I150" l="1"/>
  <c r="I152" s="1"/>
  <c r="I170"/>
  <c r="I171" s="1"/>
  <c r="I142"/>
  <c r="I143" s="1"/>
</calcChain>
</file>

<file path=xl/sharedStrings.xml><?xml version="1.0" encoding="utf-8"?>
<sst xmlns="http://schemas.openxmlformats.org/spreadsheetml/2006/main" count="386" uniqueCount="234">
  <si>
    <t>ընդհանուր</t>
  </si>
  <si>
    <t>Գնման առարկայի</t>
  </si>
  <si>
    <t>Չափաբաժնի համարը</t>
  </si>
  <si>
    <t>Անվանումը</t>
  </si>
  <si>
    <t>Չափման միավորը</t>
  </si>
  <si>
    <t>Քանակը</t>
  </si>
  <si>
    <t>Նախահաշվային գինը</t>
  </si>
  <si>
    <t>Համառոտ նկարագրությունը (տեխնիկական բնութագիր)</t>
  </si>
  <si>
    <t>/ՀՀ դրամ/</t>
  </si>
  <si>
    <t>ՀԱՅՏԱՐԱՐՈՒԹՅՈՒՆ (ՀԱՇՎԵՏՎՈՒԹՅՈՒՆ)</t>
  </si>
  <si>
    <t>ՇՀ ԸՆԹԱՑԱԿԱՐԳՈՎ ԿՆՔՎԱԾ ՊԱՅՄԱՆԱԳՐԻ ՄԱՍԻՆ</t>
  </si>
  <si>
    <t>Գնման ընթացակարգի ընտրության հիմնավորումը</t>
  </si>
  <si>
    <t>Գնման ֆինանսավորման աղբյուրը` ըստ բյուջետային ծախսերի գործառական դասակարգման</t>
  </si>
  <si>
    <t>Բաժին</t>
  </si>
  <si>
    <t>Խումբ</t>
  </si>
  <si>
    <t>Դաս</t>
  </si>
  <si>
    <t>Ծրագիր</t>
  </si>
  <si>
    <t xml:space="preserve">Բյուջե </t>
  </si>
  <si>
    <t>Արտաբյուջե</t>
  </si>
  <si>
    <t>Հրավեր ուղարկելու կամ հրապարակելու ամսաթիվը</t>
  </si>
  <si>
    <t>Հարցարդման ստացման</t>
  </si>
  <si>
    <t>Պարզաբանման</t>
  </si>
  <si>
    <t>Հրավերի վերաբերյալ պարզաբանումների ամսաթիվը</t>
  </si>
  <si>
    <t>Հ/Հ</t>
  </si>
  <si>
    <t>Մասնակիցների անվանումները</t>
  </si>
  <si>
    <t>Յուրաքանչյուր մասնակցի հայտով ներկայացված գները</t>
  </si>
  <si>
    <t>ՀՀ դրամ</t>
  </si>
  <si>
    <t>Գինն առանց ԱԱՀ</t>
  </si>
  <si>
    <t>ԱԱՀ</t>
  </si>
  <si>
    <t>Ընդհանուր</t>
  </si>
  <si>
    <t>Չափաբաժին 1</t>
  </si>
  <si>
    <t>Չափաբաժին 2</t>
  </si>
  <si>
    <t>Չափաբաժին 3</t>
  </si>
  <si>
    <t>Այլ տեղեկություններ</t>
  </si>
  <si>
    <t>Տվյալներ մերժված հայտերի մասին</t>
  </si>
  <si>
    <t>Գնահատման արդյունքները (բավարար կամ անբավարար)</t>
  </si>
  <si>
    <t>Մասնակցի անվանումը</t>
  </si>
  <si>
    <t>Չ/Բ N</t>
  </si>
  <si>
    <t xml:space="preserve">Ծրարը կազմելու և ներկա-յացնելու համա-պատաս-խանութ-յունը </t>
  </si>
  <si>
    <t>Հրավեր-ով պա-հանջվող փաստա-թղթերի առկա-յությունը</t>
  </si>
  <si>
    <r>
      <rPr>
        <b/>
        <sz val="7"/>
        <color theme="1"/>
        <rFont val="GHEA Grapalat"/>
        <family val="3"/>
      </rPr>
      <t>1.</t>
    </r>
    <r>
      <rPr>
        <sz val="7"/>
        <color theme="1"/>
        <rFont val="GHEA Grapalat"/>
        <family val="3"/>
      </rPr>
      <t xml:space="preserve"> Ֆինա-նսական միջոցներ </t>
    </r>
    <r>
      <rPr>
        <b/>
        <sz val="7"/>
        <color theme="1"/>
        <rFont val="GHEA Grapalat"/>
        <family val="3"/>
      </rPr>
      <t>2.</t>
    </r>
    <r>
      <rPr>
        <sz val="7"/>
        <color theme="1"/>
        <rFont val="GHEA Grapalat"/>
        <family val="3"/>
      </rPr>
      <t xml:space="preserve">Տեխնի-կական միջոց-ներ </t>
    </r>
    <r>
      <rPr>
        <b/>
        <sz val="7"/>
        <color theme="1"/>
        <rFont val="GHEA Grapalat"/>
        <family val="3"/>
      </rPr>
      <t>3.</t>
    </r>
    <r>
      <rPr>
        <sz val="7"/>
        <color theme="1"/>
        <rFont val="GHEA Grapalat"/>
        <family val="3"/>
      </rPr>
      <t>Աշխա-տանքա-յին ռեսուրս-ներ</t>
    </r>
  </si>
  <si>
    <r>
      <rPr>
        <b/>
        <sz val="7"/>
        <color theme="1"/>
        <rFont val="GHEA Grapalat"/>
        <family val="3"/>
      </rPr>
      <t>1.</t>
    </r>
    <r>
      <rPr>
        <sz val="7"/>
        <color theme="1"/>
        <rFont val="GHEA Grapalat"/>
        <family val="3"/>
      </rPr>
      <t xml:space="preserve"> Մասնա-գիտա-կան գոր-ծունեութ-յուն </t>
    </r>
    <r>
      <rPr>
        <b/>
        <sz val="7"/>
        <color theme="1"/>
        <rFont val="GHEA Grapalat"/>
        <family val="3"/>
      </rPr>
      <t>2.</t>
    </r>
    <r>
      <rPr>
        <sz val="7"/>
        <color theme="1"/>
        <rFont val="GHEA Grapalat"/>
        <family val="3"/>
      </rPr>
      <t>Մասնա-գիտա-կան փոր-ձառութ-յունը</t>
    </r>
  </si>
  <si>
    <t>Գնային առաջարկ</t>
  </si>
  <si>
    <t>Ընտրված մասնակիցը</t>
  </si>
  <si>
    <t>Պայմանագրի</t>
  </si>
  <si>
    <t>Պայմանագրի համարը</t>
  </si>
  <si>
    <t>Կնքման ամսաթիվը</t>
  </si>
  <si>
    <t>Կատարման վերջնաժամկետը</t>
  </si>
  <si>
    <t>Կանխավճարի չափը</t>
  </si>
  <si>
    <t>Գինը</t>
  </si>
  <si>
    <t>N</t>
  </si>
  <si>
    <t>ԸՆԴ.</t>
  </si>
  <si>
    <t>Ընդամենը`</t>
  </si>
  <si>
    <t>Օ1</t>
  </si>
  <si>
    <t>այո</t>
  </si>
  <si>
    <t>Ընտրված մասնակցի (մասնակիցների) անվանումը և հասցեն</t>
  </si>
  <si>
    <t>Հասցե, հեռ.</t>
  </si>
  <si>
    <t>Էլ.-փոստ</t>
  </si>
  <si>
    <t>Բանկային հաշիվը</t>
  </si>
  <si>
    <t xml:space="preserve">Մասնակիցների ներգրավման նպատակով &lt;Գնումների մասին&gt; ՀՀ օրենքի համաձայն իրականացված հրապարակումների մասին տեղեկությունները </t>
  </si>
  <si>
    <t xml:space="preserve">Գնման գործընթացի շրջանակներում հակաօրինական գործողություններ հայտնաբերվելու դեպքում դրանց և այդ կապակցությամբ ձեռնարկված գործողությունների համառոտ նկարագիրը </t>
  </si>
  <si>
    <t>Գնման գործընթացի վերաբերյալ ներկայացված բողոքները և դրանց վերաբերյալ կայացված որոշումները</t>
  </si>
  <si>
    <t>Այլ անհրաժեշտ տեղեկություններ</t>
  </si>
  <si>
    <t>Սույն հայտարարության հետ կապված լրացուցիչ տեղեկություններ ստանալու համար կարող եք դիմել գնումների համակարգող</t>
  </si>
  <si>
    <t>Անուն, Ազգանուն</t>
  </si>
  <si>
    <t>Արմինե Նազարյան</t>
  </si>
  <si>
    <t>Հեռախոս</t>
  </si>
  <si>
    <t>Էլ. փոստի հասցեն</t>
  </si>
  <si>
    <t>police-gnumner@rambler.ru</t>
  </si>
  <si>
    <t>Պատվիրատու`  ՀՀ ԿԱ ոստիկանություն</t>
  </si>
  <si>
    <t xml:space="preserve">Հրավերում կատարված փոփոխությունների ամսաթիվը³ </t>
  </si>
  <si>
    <t>ՀՎՀՀ  / Անձնագրի համարը և սերիան</t>
  </si>
  <si>
    <t xml:space="preserve">  ³ Նշվում են հրավերում կատարված բոլոր փոփոխությունների ամսաթվերը:</t>
  </si>
  <si>
    <t xml:space="preserve">  ⁴ Լրացնել տվյալ տարվա ՀՀ պետական բյուջեով և (կամ) արտաբյուջեով նախատեսված գումարի չափը առանց ԱԱՀ, իսկ ընդհանուր նախահաշվային գումարը առանց ԱԱՀ լրացնել  կողքի` «ընդհանուր», սյունյակում:</t>
  </si>
  <si>
    <t xml:space="preserve">  ⁵ Լրացնել տվյալ տարվա ՀՀ պետական բյուջեով և (կամ) արտաբյուջեով նախատեսված գումարի չափը առանց ԱԱՀ, իսկ ընդհանուր նախահաշվային գումարը առանց ԱԱՀ լրացնել  կողքի` «ընդհանուր», սյունյակում:</t>
  </si>
  <si>
    <t xml:space="preserve">  ⁶ Լրացնել տվյալ տարվա ՀՀ պետական բյուջեով և (կամ) արտաբյուջեով նախատեսված գումարի չափը առանց ԱԱՀ, իսկ ընդհանուր նախահաշվային գումարը առանց ԱԱՀ լրացնել  կողքի` «ընդհանուր», սյունյակում:</t>
  </si>
  <si>
    <t xml:space="preserve">  Չի լրացվում, եթե պայմանագրի կողմ է հանդիսանում Հայաստանի Հանրապետությունում հարկ վճարողի հաշվարկային հաշիվ չունեցող անձը:</t>
  </si>
  <si>
    <r>
      <t xml:space="preserve">  </t>
    </r>
    <r>
      <rPr>
        <i/>
        <sz val="5"/>
        <color theme="1"/>
        <rFont val="Calibri"/>
        <family val="2"/>
      </rPr>
      <t>¹</t>
    </r>
    <r>
      <rPr>
        <i/>
        <sz val="5"/>
        <color theme="1"/>
        <rFont val="GHEA Grapalat"/>
        <family val="3"/>
      </rPr>
      <t xml:space="preserve"> Եթե տվյալ տարում նախատեսված են ավելի քիչ միջոցներ, ապա լրացնել տվյալ տարվա ՀՀ պետական բյուջեով և (կամ) արտաբյուջեով նախատեսված ապրանքների, ծառայությունների, աշխատանքների քանակը, իսկ ընդհանուր նախահաշվով նախատեսված ապրանքների, ծառայությունների, աշխատանքների քանակը լրացնել  կողքի` «ընդհանուր», սյունյակում:</t>
    </r>
  </si>
  <si>
    <r>
      <t xml:space="preserve">  </t>
    </r>
    <r>
      <rPr>
        <i/>
        <sz val="5"/>
        <color theme="1"/>
        <rFont val="Calibri"/>
        <family val="2"/>
      </rPr>
      <t>²</t>
    </r>
    <r>
      <rPr>
        <i/>
        <sz val="5"/>
        <color theme="1"/>
        <rFont val="GHEA Grapalat"/>
        <family val="3"/>
      </rPr>
      <t xml:space="preserve"> Եթե տվյալ տարում նախատեսված են ավելի քիչ միջոցներ, ապա լրացնել տվյալ տարվա ՀՀ պետական բյուջեով և (կամ) արտաբյուջեով նախատեսված գումարի չափը, իսկ ընդհանուր նախահաշվային գումարը լրացնել  կողքի` «ընդհանուր», սյունյակում:</t>
    </r>
  </si>
  <si>
    <r>
      <t xml:space="preserve">  </t>
    </r>
    <r>
      <rPr>
        <i/>
        <sz val="5"/>
        <color theme="1"/>
        <rFont val="Calibri"/>
        <family val="2"/>
      </rPr>
      <t>⁷</t>
    </r>
    <r>
      <rPr>
        <i/>
        <sz val="5"/>
        <color theme="1"/>
        <rFont val="GHEA Grapalat"/>
        <family val="3"/>
      </rPr>
      <t xml:space="preserve"> Եթե պայմանագիրը կնքվելու է ընդհանուր արժեքով, սակայն տվյալ տարում նախատեսված են ավելի քիչ միջոցներ, ապա ընդհանուր գինը լրացնել տվյալ սյունյակում, իսկ տվյալ տարվանը` «ընթացիկ տարվա» սյունյակում:</t>
    </r>
  </si>
  <si>
    <t>Առաջարկած գնման առարկայի տեխնիկական հատկանիշների համապատասխանությունը</t>
  </si>
  <si>
    <t>Չ/բ</t>
  </si>
  <si>
    <t>Օ3</t>
  </si>
  <si>
    <t xml:space="preserve">Առկա ֆինանսական միջոցներով </t>
  </si>
  <si>
    <t>Պայմանագրով նախատեսված համառոտ նկարագրությունը (տեխնիկական բնութագիրը)</t>
  </si>
  <si>
    <t xml:space="preserve">Առկա  ֆինանսական միջոցներով </t>
  </si>
  <si>
    <t>*մերժված հայտերի մասին</t>
  </si>
  <si>
    <t>Ընտրված մասնակցի որոշման ամսաթիվը</t>
  </si>
  <si>
    <t>Անգործության ժամկետ</t>
  </si>
  <si>
    <t>Անգործության ժամկետի սկիզբ</t>
  </si>
  <si>
    <t>Անգործության ժամկետի ավարտ</t>
  </si>
  <si>
    <t>Ընտրված մասնակցին պայմանագիր կնքելու առաջարկը ծանուցելու ամսաթիվը</t>
  </si>
  <si>
    <t>Ընտրված մասնակցի կողմից ստորագրված պայմանագիրը պատվիրատուի մոտ մուտքագրվելու ամսաթիվը</t>
  </si>
  <si>
    <t>Պատվիրատուի կողմից պայմանագիրը ստորագրելու ամսաթիվը</t>
  </si>
  <si>
    <t>Չափաբաժին 4</t>
  </si>
  <si>
    <t>Չափաբաժին 5</t>
  </si>
  <si>
    <t>Չափաբաժին 6</t>
  </si>
  <si>
    <t>Չափաբաժին 7</t>
  </si>
  <si>
    <t>Չափաբաժին 8</t>
  </si>
  <si>
    <t>Չափաբաժին 9</t>
  </si>
  <si>
    <t>Չափաբաժին 10</t>
  </si>
  <si>
    <t>Չափաբաժին 11</t>
  </si>
  <si>
    <t>Չափաբաժին 12</t>
  </si>
  <si>
    <t>Չափաբաժին 13</t>
  </si>
  <si>
    <t>Չափաբաժին 14</t>
  </si>
  <si>
    <t>Չափաբաժին 15</t>
  </si>
  <si>
    <t>Չափաբաժին 16</t>
  </si>
  <si>
    <t>Չափաբաժին 17</t>
  </si>
  <si>
    <t>Չափաբաժին 18</t>
  </si>
  <si>
    <t>«ՄԱԿՐՈ ՖՈՒԴ» ՍՊԸ</t>
  </si>
  <si>
    <t>/00886056/</t>
  </si>
  <si>
    <t>makrofood@yandex.ru</t>
  </si>
  <si>
    <t>ք. Երևան, Ավան, Հ. Հովհաննիսյան 27/6
Հեռ. (010)624966</t>
  </si>
  <si>
    <t>«Էկոմիքս» ՍՊԸ</t>
  </si>
  <si>
    <t>«ԷԿՈՄԻՔՍ» ՍՊԸ</t>
  </si>
  <si>
    <t>/1570021371390100/</t>
  </si>
  <si>
    <t>/01255701/</t>
  </si>
  <si>
    <t xml:space="preserve"> ekomixllc@gmail.com</t>
  </si>
  <si>
    <t>ք. Երևան, Լենինգրադյան 31/1 բն. 28 
Հեռ. (093)028379</t>
  </si>
  <si>
    <t>&lt;&lt;Էլիպս Գրուպ&gt;&gt; ՍՊԸ</t>
  </si>
  <si>
    <t>25.12.2016թ.</t>
  </si>
  <si>
    <t>Չափաբաժին 19</t>
  </si>
  <si>
    <t>Չափաբաժին 20</t>
  </si>
  <si>
    <t>Չափաբաժին 21</t>
  </si>
  <si>
    <t>Չափաբաժին 22</t>
  </si>
  <si>
    <t>Չափաբաժին 23</t>
  </si>
  <si>
    <t>Չափաբաժին 24</t>
  </si>
  <si>
    <t>/1570020094780100/</t>
  </si>
  <si>
    <t>/02627826/</t>
  </si>
  <si>
    <t>mehrabyan_karen@mail.ru</t>
  </si>
  <si>
    <t>ք. Երևան, Լենինգրադյան 23/13 մուտք 2, 50
Հեռ. (077)610400</t>
  </si>
  <si>
    <t>/1930053040790100/</t>
  </si>
  <si>
    <t>կգ</t>
  </si>
  <si>
    <t>հատ</t>
  </si>
  <si>
    <t>ՇՀ ԸՆԹԱՑԱԿԱՐԳԻ ԾԱԾԿԱԳԻՐԸ՝ ՀՀԿԱ Ո-ՇՀԱՊՁԲ-15/11-ՏԱ/2016/ՏՆՏ/ՊՊԳՎ</t>
  </si>
  <si>
    <t>Պատվիրատուն` ՀՀ ԿԱ ոստիկանությունը, որը գտնվում է Նալբանդյան 130 հասցեում, ստորև ներկայացնում է ՀՀԿԱ Ո-ՇՀԱՊՁԲ-15/11-ՏԱ/2016/ՏՆՏ/ՊՊԳՎ ծածկագրով հայտարարված ՇՀ ընթացակարգի արդյունքում կնքված պայմանագրի /երի/ մասին տեղեկատվությունը։</t>
  </si>
  <si>
    <t>էեկտրական լամպ 100վտ /31531210-2/</t>
  </si>
  <si>
    <t>Լվացող նյութեր/39831100/</t>
  </si>
  <si>
    <t>Մաքրող նյութեր &lt;Ռաքշա&gt; /31531210-2/</t>
  </si>
  <si>
    <t>Ձեռքի Օճառ/39831241/</t>
  </si>
  <si>
    <t>Ապակի մաքրող հեղուկ/39831280-1/</t>
  </si>
  <si>
    <t>Լվացքի փոշի ձեռքով լվ. համար /39831242-1/</t>
  </si>
  <si>
    <t>Մաքրող նյութեր (Ռաքշա)/39831240-1/</t>
  </si>
  <si>
    <t>Սալահատակի մաքրման միջոց/39831273-1/</t>
  </si>
  <si>
    <t>Դռան փական /44521120/</t>
  </si>
  <si>
    <t>Դռան փական/44521120/</t>
  </si>
  <si>
    <t>Տնտեսող լամպ /31531300-1/</t>
  </si>
  <si>
    <t>Լամպ 100վտ /31531210-2/</t>
  </si>
  <si>
    <t>Զուգարանի թուղթ/3376100-1/</t>
  </si>
  <si>
    <t>Ապակի մաքրող գործիք</t>
  </si>
  <si>
    <t>Գոգաթիակ ձողով խոզանակի հետ/39839200-1/</t>
  </si>
  <si>
    <t>խալաթներ</t>
  </si>
  <si>
    <t>էլեկտրական Լամպ 60W, 80W, 100W</t>
  </si>
  <si>
    <t>տնտեսող լամպեր</t>
  </si>
  <si>
    <t>ցերեկային լամպեր 60սմ</t>
  </si>
  <si>
    <t>ցերեկային լամպեր 120սմ</t>
  </si>
  <si>
    <t>հատակի մածիկ,  հատակի փայլեցման և մակերևույթի պահպանման համար</t>
  </si>
  <si>
    <t>մաքրող նյութեր</t>
  </si>
  <si>
    <t>ավել, սովորական</t>
  </si>
  <si>
    <t>զույգ</t>
  </si>
  <si>
    <t xml:space="preserve">Ապակի մաքրող գործիք ձողով՝ պլաստմասից: Մաքրող սարքի  երկարությունը 30սմ, երկկողմանի՝ մի կողմը սպունգ, մյուսը՝ ռետին: Ձողի երկարությունը բացված վիճակում 2 մ:&lt;Քլին Էքսպերտ&gt; մակնիշի կամ համարժեքը: </t>
  </si>
  <si>
    <t xml:space="preserve">Ավել գոգաթիակի հետ՝ պլաստմասից, աղբը հավաքելու համար, ձողով, ավելով: ՀՍՏ 124-2007թ համաձայն:  Տարողունակ գոգաթիակ, հավաքող եզրը 25սմ , ռետինապատ:  Ձողի երկարությունը ՝104սմ: &lt;Կորոնետ&gt; մակնիշի կամ համարժեքը: </t>
  </si>
  <si>
    <t>Բամբակյա, սպիտակ գույնի, գոտկատեղի աջ և ձախ մասերում գրպաններ, ըստ ԳՕՍՏ 25194-82</t>
  </si>
  <si>
    <t>Էլեկտրական լամպ (220-230) Վ լարման, 50 Հց հաճախականության, 100 Վտ հզորությամբ, թափանցիկ, տանձաձև կամ սնկաձև, կոթառը E 27/27 տիպի, ԳՕՍՏ 2239-79 կամ համարժեք։ Անվտանգությունը՝ ըստ ԳՕՍՏ 28712-90 և ՀՀ կառավարության 2005թ. փետրվարի 3-ի N 150-Ն որոշմամբ հաստատված «Ցածր լարման էլեկտրասարքավորումներին ներկայացվող պահանջների տեխնիկական կանոնակարգի»</t>
  </si>
  <si>
    <t>Խողովակաձև լյումինեսցենտային լամպ` ուղիղ, օղակաձև կամ Ս-ձև G-13 տիպի լամպակոթով, 20, 25 և 40 Վտ անվանական հզորությամբ, 50 Հց հաճախականության, համապատասխան երկարությամբ, ԳՕՍՏ 6825-91։ Անվտանգությունը` ըստ ՀՀ կառավարության 2005թ. փետրվարի 3-ի N 150-Ն որոշմամբ հաստատված «Ցածր լարման էլեկտրասարքավորումներին ներկայացվող պահանջների» տեխնիկական կանոնակարգի և ԳՕՍՏ Ռ ՄԷԿ 61195-99</t>
  </si>
  <si>
    <t>Խողովակաձև լյումինեսցենտային լամպ ուղիղ, օղակաձև կամ Ս-ձև G-13 տիպի լամպակոթով, 20, 25 և 40 Վտ անվանական հզորությամբ, 50 Հց հաճախականության, 60 սմ երկարությամբ, ԳՕՍՏ 6825-91։ Անվտանգությունը` ըստ ՀՀ կառավարության 2005թ. փետրվարի 3-ի N 150-Ն որոշմամբ հաստատված «Ցածր լարման էլեկտրասարքավորումներին ներկայացվող պահանջների տեխնիկական կանոնակարգի» և ԳՕՍՏ Ռ ՄԷԿ 61195-99</t>
  </si>
  <si>
    <t>Խողովակաձև լյումինեսցենտային լամպ ուղիղ, օղակաձև կամ Ս- ձև G-13 տիպի լամպակոթով, 20, 25, 40 Վտ անվանական հզորությամբ, 50 Հց հաճախականության, 120 սմ` ըստ ԳՕՍՏ 6825-91 կամ համարժեք։ Անվտանգությունը` ՀՀ կառավարության 2005թ. փետրվարի 3-ի N 150-Ն որոշմամբ հաստատված «Ցածր լարման էլեկտրասարքավորումներին ներկայացվող պահանջների տեխնիկական կանոնակարգի»</t>
  </si>
  <si>
    <t>Չցնդող նյութերի զանգվածային մասը՝ ոչ պակաս 30 %-ից, կաթիլանկման ջերմաստիճանը՝ ոչ պակաս 75օC-ից, փայլեցնող հատկությունը ըստ փայլաչափ սանդղակի՝ ոչ պակաս 12-ից, թաղանթի ջրակայունությունը՝ ոչ պակաս 1 բալից, թաղանթի փոշեկուտակման հատկությունը՝ ոչ ավելի 0,8 մգ/սմ2-ից, չափածրարված 400 գ-ից մինչև 2500 գ տուփերով</t>
  </si>
  <si>
    <t>Սենյակի հատակը մաքրելու համար, բնական, տեղական արտադրության, քաշը չոր վիճակում (350-500) գրամ, երկարությունը (85-90) սմ, ավլող մասի լայնքը (35-40) սմ</t>
  </si>
  <si>
    <r>
      <t xml:space="preserve">¾É. É³Ùå 100 ìï :¾É»Ïïñ³Ï³Ý É³Ùå»ñ (220-230) ì É³ñÙ³Ý, 50 Ðó Ñ³×³Ë³Ï³ÝáõÃÛ³Ý, 100 ìï Ñ½áñáõÃÛ³Ý, Ã³÷³ÝóÇÏ, ï³ÝÓ³Ó¨: </t>
    </r>
    <r>
      <rPr>
        <sz val="6"/>
        <color theme="1"/>
        <rFont val="Sylfaen"/>
        <family val="1"/>
      </rPr>
      <t>Կոթառը</t>
    </r>
    <r>
      <rPr>
        <sz val="6"/>
        <color theme="1"/>
        <rFont val="Arial LatArm"/>
        <family val="2"/>
      </rPr>
      <t xml:space="preserve"> E 27, </t>
    </r>
    <r>
      <rPr>
        <sz val="6"/>
        <color theme="1"/>
        <rFont val="Sylfaen"/>
        <family val="1"/>
      </rPr>
      <t>նիկելապատ,</t>
    </r>
    <r>
      <rPr>
        <sz val="6"/>
        <color theme="1"/>
        <rFont val="Arial LatArm"/>
        <family val="2"/>
      </rPr>
      <t xml:space="preserve"> ¶úêî </t>
    </r>
    <r>
      <rPr>
        <sz val="6"/>
        <color theme="1"/>
        <rFont val="Times New Roman"/>
        <family val="1"/>
      </rPr>
      <t xml:space="preserve">P52712-2007: </t>
    </r>
    <r>
      <rPr>
        <sz val="6"/>
        <color theme="1"/>
        <rFont val="Sylfaen"/>
        <family val="1"/>
      </rPr>
      <t xml:space="preserve">Բարձրությունը-98մմ, լայնությունը-55մմ: Օգտագործման ժամկետը` մինիմում 1000ժամ: Լուսավորությունը`1340 լյումեն: Ռուսական արտադրության: &lt;Լիսմա&gt;մակնիշի կամ համարժեքը: ԵՏՄ երկրներում գրանցված ապրանքանիշ: </t>
    </r>
  </si>
  <si>
    <r>
      <t>êåÇï³Ï»óÝáÕ ÙÇçáó / Å³í»É / :êåÇï³Ï»óÝáÕ ¨ ³Ëï³Ñ³ÝÇã Ñ³ïÏáõÃÛáõÝÝ»ñáí Ñ»ÕáõÏ §Ü³ÇñÇï¦, ³ÏïÇí ùÉáñÇ å³ñáõÝ³ÏáõÃÛáõÝÁ 90, 120 Ï³Ù 150 Ï·/Ù3 Ï³Ù Ñ³Ù³ñÅ»ù:</t>
    </r>
    <r>
      <rPr>
        <sz val="6"/>
        <color theme="1"/>
        <rFont val="Sylfaen"/>
        <family val="1"/>
      </rPr>
      <t>Կենցաղային</t>
    </r>
    <r>
      <rPr>
        <sz val="6"/>
        <color theme="1"/>
        <rFont val="Arial LatArm"/>
        <family val="2"/>
      </rPr>
      <t xml:space="preserve"> </t>
    </r>
    <r>
      <rPr>
        <sz val="6"/>
        <color theme="1"/>
        <rFont val="Sylfaen"/>
        <family val="1"/>
      </rPr>
      <t>քիմիա</t>
    </r>
    <r>
      <rPr>
        <sz val="6"/>
        <color theme="1"/>
        <rFont val="Arial LatArm"/>
        <family val="2"/>
      </rPr>
      <t xml:space="preserve"> </t>
    </r>
    <r>
      <rPr>
        <sz val="6"/>
        <color theme="1"/>
        <rFont val="Sylfaen"/>
        <family val="1"/>
      </rPr>
      <t>գործարանի</t>
    </r>
    <r>
      <rPr>
        <sz val="6"/>
        <color theme="1"/>
        <rFont val="Arial LatArm"/>
        <family val="2"/>
      </rPr>
      <t xml:space="preserve"> </t>
    </r>
    <r>
      <rPr>
        <sz val="6"/>
        <color theme="1"/>
        <rFont val="Sylfaen"/>
        <family val="1"/>
      </rPr>
      <t>արտադրություն</t>
    </r>
    <r>
      <rPr>
        <sz val="6"/>
        <color theme="1"/>
        <rFont val="Arial LatArm"/>
        <family val="2"/>
      </rPr>
      <t>:</t>
    </r>
    <r>
      <rPr>
        <sz val="6"/>
        <color theme="1"/>
        <rFont val="Sylfaen"/>
        <family val="1"/>
      </rPr>
      <t>Դեղքլոր</t>
    </r>
    <r>
      <rPr>
        <sz val="6"/>
        <color theme="1"/>
        <rFont val="Arial LatArm"/>
        <family val="2"/>
      </rPr>
      <t xml:space="preserve"> </t>
    </r>
    <r>
      <rPr>
        <sz val="6"/>
        <color theme="1"/>
        <rFont val="Sylfaen"/>
        <family val="1"/>
      </rPr>
      <t>մակնիշի`</t>
    </r>
    <r>
      <rPr>
        <sz val="6"/>
        <color theme="1"/>
        <rFont val="Arial LatArm"/>
        <family val="2"/>
      </rPr>
      <t>1</t>
    </r>
    <r>
      <rPr>
        <sz val="6"/>
        <color theme="1"/>
        <rFont val="Sylfaen"/>
        <family val="1"/>
      </rPr>
      <t>լ</t>
    </r>
    <r>
      <rPr>
        <sz val="6"/>
        <color theme="1"/>
        <rFont val="Arial LatArm"/>
        <family val="2"/>
      </rPr>
      <t>-</t>
    </r>
    <r>
      <rPr>
        <sz val="6"/>
        <color theme="1"/>
        <rFont val="Sylfaen"/>
        <family val="1"/>
      </rPr>
      <t>ոց</t>
    </r>
    <r>
      <rPr>
        <sz val="6"/>
        <color theme="1"/>
        <rFont val="Arial LatArm"/>
        <family val="2"/>
      </rPr>
      <t xml:space="preserve"> </t>
    </r>
    <r>
      <rPr>
        <sz val="6"/>
        <color theme="1"/>
        <rFont val="Sylfaen"/>
        <family val="1"/>
      </rPr>
      <t>հատուկ պոլի էթիլենտելե ֆտալատ (ՊԷՏ-բարձր ճնշման պոլիէթիլեն)  տարաներով</t>
    </r>
    <r>
      <rPr>
        <sz val="6"/>
        <color theme="1"/>
        <rFont val="Arial LatArm"/>
        <family val="2"/>
      </rPr>
      <t xml:space="preserve">  </t>
    </r>
    <r>
      <rPr>
        <sz val="6"/>
        <color theme="1"/>
        <rFont val="Sylfaen"/>
        <family val="1"/>
      </rPr>
      <t xml:space="preserve">կամ համարժեքը: </t>
    </r>
  </si>
  <si>
    <r>
      <t xml:space="preserve">ú×³é Ó»éùÇ ³ñï³ë³ÑÙ³ÝÛ³Ý, </t>
    </r>
    <r>
      <rPr>
        <sz val="6"/>
        <color theme="1"/>
        <rFont val="Sylfaen"/>
        <family val="1"/>
      </rPr>
      <t xml:space="preserve">ցիտրուսային և կաթի խտանյութով կամ ձիթապտղի յուղով և վիտամին E-ով, </t>
    </r>
    <r>
      <rPr>
        <sz val="6"/>
        <color theme="1"/>
        <rFont val="Arial LatArm"/>
        <family val="2"/>
      </rPr>
      <t>ÏïáñÝ»ñÇ Ó¨áí, 100</t>
    </r>
    <r>
      <rPr>
        <sz val="6"/>
        <color theme="1"/>
        <rFont val="Sylfaen"/>
        <family val="1"/>
      </rPr>
      <t xml:space="preserve">գրամ, </t>
    </r>
    <r>
      <rPr>
        <sz val="6"/>
        <color theme="1"/>
        <rFont val="Arial LatArm"/>
        <family val="2"/>
      </rPr>
      <t xml:space="preserve">áñ³Ï³Ï³Ý ÃÇíÁ (×³ñå³ÃÃáõÝ»ñÇ ½³Ý·í³ÍÁ í»ñ³Ñ³ßí³ñÏí³Í 100·ñ ÏïáñÇ ³Ýí³Ý³Ï³Ý ½³Ý·í³ÍÇ Ñ³Ù³ñ) áã å³Ï³ë` §¾ùëïñ³¦ ï»ë³ÏÝ»ñÇ </t>
    </r>
    <r>
      <rPr>
        <sz val="6"/>
        <color theme="1"/>
        <rFont val="Sylfaen"/>
        <family val="1"/>
      </rPr>
      <t>հ</t>
    </r>
    <r>
      <rPr>
        <sz val="6"/>
        <color theme="1"/>
        <rFont val="Arial LatArm"/>
        <family val="2"/>
      </rPr>
      <t xml:space="preserve">³Ù³ñ 78·,  ëá¹³Û³ÝÛáõÃ»ñÇ  ½³Ý·í³Í³ÛÇÝ (í»ñ³Ñ³ßí³ñÏí³Í Áëï Na2O) Ù³ëÁ áã ³í»ÉÇ, §¾ùëïñ³¦ ï»ë³ÏÇ Ñ³Ù³ñ` 0.2%,  û×³éÇó ³Ýç³ïíáÕ ×³ñå³ÃÃáõÝ»ñÇ åÝ¹»óÙ³Ý ç»ñÙ³ëïÇ×³ÝÁ (ïÇïñÁ)` 36-41  </t>
    </r>
    <r>
      <rPr>
        <vertAlign val="superscript"/>
        <sz val="6"/>
        <color theme="1"/>
        <rFont val="Arial LatArm"/>
        <family val="2"/>
      </rPr>
      <t>0</t>
    </r>
    <r>
      <rPr>
        <sz val="6"/>
        <color theme="1"/>
        <rFont val="Arial LatArm"/>
        <family val="2"/>
      </rPr>
      <t>C,</t>
    </r>
    <r>
      <rPr>
        <vertAlign val="superscript"/>
        <sz val="6"/>
        <color theme="1"/>
        <rFont val="Arial LatArm"/>
        <family val="2"/>
      </rPr>
      <t xml:space="preserve">, </t>
    </r>
    <r>
      <rPr>
        <sz val="6"/>
        <color theme="1"/>
        <rFont val="Arial LatArm"/>
        <family val="2"/>
      </rPr>
      <t xml:space="preserve">Ý³ïñÇáõÙÇ ùÉáñÇ¹Ç ½³Ý·í³Í³ÛÇÝ Ù³ëÁ` 0.4%-Çó áã ³í»ÉÇ, </t>
    </r>
    <r>
      <rPr>
        <sz val="6"/>
        <color theme="1"/>
        <rFont val="Sylfaen"/>
        <family val="1"/>
      </rPr>
      <t>փրփուրի նախնական ծավալը 350սմ</t>
    </r>
    <r>
      <rPr>
        <vertAlign val="superscript"/>
        <sz val="6"/>
        <color theme="1"/>
        <rFont val="Sylfaen"/>
        <family val="1"/>
      </rPr>
      <t>3</t>
    </r>
    <r>
      <rPr>
        <sz val="6"/>
        <color theme="1"/>
        <rFont val="Sylfaen"/>
        <family val="1"/>
      </rPr>
      <t>-ից ոչ պակաս,</t>
    </r>
    <r>
      <rPr>
        <sz val="6"/>
        <color theme="1"/>
        <rFont val="Arial LatArm"/>
        <family val="2"/>
      </rPr>
      <t xml:space="preserve"> ÇÝãå»ë Ý³¨ ³Ýíï³Ý·áõÃÛáõÝÁ` Áëï ÐÐ ³éáÕç³å³ÑáõÃÛ³Ý Ý³Ë³ñ³ñÇ 2005Ã. ÝáÛ»Ùµ»ñÇ 24-Ç N 1109-Ü Ññ³Ù³Ýáí Ñ³ëï³ïí³Í §N 2-III-8.2 ûÍ³Ý»ÉÇù³ÏáëÙ»ïÇÏ³Ï³Ý ³ñï³¹ñ³ÝùÇ ³ñï³¹ñáõÃÛ³ÝÁ ¨ ³Ýíï³Ý·áõÃÛ³ÝÁ Ý»ñÏ³Û³óíáÕ ÑÇ·Ç»ÝÇÏ å³Ñ³ÝçÝ»ñ¦ ë³ÝÇï³ñ³Ï³Ý Ï³ÝáÝÝ»ñÇ ¨ ÝáñÙ»ñÇ, Ù³ÏÝßáõÙÁ  ¨ ÷³Ã»Ã³íáñáõÙÁ Áëï ¶úêî 28546-2002: </t>
    </r>
    <r>
      <rPr>
        <sz val="6"/>
        <color theme="1"/>
        <rFont val="Sylfaen"/>
        <family val="1"/>
      </rPr>
      <t>Պիտանելիության ժամկետը՝ 3 տարի: Պալմոլիվ</t>
    </r>
    <r>
      <rPr>
        <sz val="6"/>
        <color theme="1"/>
        <rFont val="Arial LatArm"/>
        <family val="2"/>
      </rPr>
      <t xml:space="preserve"> ,  ê»Ûý·áñï </t>
    </r>
    <r>
      <rPr>
        <sz val="6"/>
        <color theme="1"/>
        <rFont val="Sylfaen"/>
        <family val="1"/>
      </rPr>
      <t>մակնիշների կամ համարժեքը</t>
    </r>
    <r>
      <rPr>
        <sz val="6"/>
        <color theme="1"/>
        <rFont val="Arial LatArm"/>
        <family val="2"/>
      </rPr>
      <t xml:space="preserve">: ö³Ã»Ã³íáñí³Í 5 Ñ³ïÁ Ù»Ï ÷³Ã»ÃáõÙ: </t>
    </r>
  </si>
  <si>
    <r>
      <t xml:space="preserve">Ապակու մաքրման միջոց, չափածրարված 500գ, 750գ. զանգվածով: Մաքրում է յուղից, կեղտից, մրից, հանքային յուղերից: Մաքրում և հաղորդում է շողշողուն փայլ, չի թողնում հետքեր: Բաղադրությունը՝ իզոպրիպոլային սպիրտ, եթերային էթիլենգլիկոլ, ՊԱՎ, ջրային ամոնիակ, պրոպիլենգլիկոլ, հոտավորիչ, ներկանյութ: </t>
    </r>
    <r>
      <rPr>
        <sz val="6"/>
        <color theme="1"/>
        <rFont val="Arial LatArm"/>
        <family val="2"/>
      </rPr>
      <t xml:space="preserve">²Ýíï³Ý·áõÃÛáõÝÁ, Ù³ÏÝßáõÙÁ ¨ ÷³Ã»Ã³íáñáõÙÁ` ÐÐ Ï³é³í³ñáõÃÛ³Ý 2004Ã. ¹»Ïï»Ùµ»ñÇ 16-Ç N 1795-Ü áñáßÙ³Ùµ Ñ³ëï³ïí³Í §Ø³Ï»ñ¨áõÛÃ³³ÏïÇí ÙÇçáóÝ»ñÇ ¨ Ù³Ï»ñ¨áõÛÃ³³ÏïÇí ÝÛáõÃ»ñ å³ñáõÝ³ÏáÕ Éí³óáÕ ¨ Ù³ùñáÕ ÙÇçáóÝ»ñÇ ï»ËÝÇÏ³Ï³Ý Ï³ÝáÝ³Ï³ñ·Ç¦ </t>
    </r>
    <r>
      <rPr>
        <sz val="6"/>
        <color theme="1"/>
        <rFont val="Sylfaen"/>
        <family val="1"/>
      </rPr>
      <t xml:space="preserve">համաձայն: Պոլիմերային թափանցիկ տարայով և մղիչ սարքով:  Պիտանելիության ժամկետը՝2 տարի: &lt;Միստր Մուսկուլ&gt; մակնիշի կամ համարժեք: </t>
    </r>
  </si>
  <si>
    <r>
      <t>êÇÝÃ»ïÇÏ Éí³óáÕ ÙÇçáóÝ»ñ (Éí³óùÇ ÷áßÇ)  300</t>
    </r>
    <r>
      <rPr>
        <sz val="6"/>
        <color theme="1"/>
        <rFont val="Sylfaen"/>
        <family val="1"/>
      </rPr>
      <t>գ</t>
    </r>
    <r>
      <rPr>
        <sz val="6"/>
        <color theme="1"/>
        <rFont val="Arial LatArm"/>
        <family val="2"/>
      </rPr>
      <t>-</t>
    </r>
    <r>
      <rPr>
        <sz val="6"/>
        <color theme="1"/>
        <rFont val="Sylfaen"/>
        <family val="1"/>
      </rPr>
      <t>ոց</t>
    </r>
    <r>
      <rPr>
        <sz val="6"/>
        <color theme="1"/>
        <rFont val="Arial LatArm"/>
        <family val="2"/>
      </rPr>
      <t xml:space="preserve"> </t>
    </r>
    <r>
      <rPr>
        <sz val="6"/>
        <color theme="1"/>
        <rFont val="Sylfaen"/>
        <family val="1"/>
      </rPr>
      <t>տուփերով</t>
    </r>
    <r>
      <rPr>
        <sz val="6"/>
        <color theme="1"/>
        <rFont val="Arial LatArm"/>
        <family val="2"/>
      </rPr>
      <t xml:space="preserve">: êåÇï³Ï Ï³Ù µ³ó ¹»ÕÝ³íáõÝ Ï³Ù ·áõÝ³íáñ³Í Ñ³ïÇÏ³íáñ ÷áßÇ, ÷áßáõ ½³Ý·í³Í³ÛÇÝ Ù³ëÁ áã ³í»É 5 %, pH-Á` 7,5-11,5, ýáëýáñ³ÃÃí³Ï³Ý ³Õ»ñÇ ½³Ý·í³Í³ÛÇÝ Ù³ëÁ áã ³í»É 22 %, ÷ñ÷ñ³·áÛ³óÙ³Ý áõÝ³ÏáõÃÛáõÝÁ (ó³Íñ ÷ñ÷ñ³·áÛ³óÝáÕ ÙÇçáóÝ»ñÇ Ñ³Ù³ñ) áã ³í»É 200 ÙÙ, ÷ñ÷áõñÇ Ï³ÛáõÝáõÃÛáõÝÁ áã ³í»É 0,3 ÙÇ³íáñ, Éí³óáÕ áõÝ³ÏáõÃÛáõÝÁ áã å³Ï³ë 85 %, ëåÇï³Ï»óÝáÕ áõÝ³ÏáõÃÛáõÝÁ (ùÇÙÇ³Ï³Ý ëåÇï³Ï»óÝáÕ ÝÛáõÃ»ñ å³ñáõÝ³ÏáÕ ÙÇçáóÝ»ñÇ Ñ³Ù³ñ) áã å³Ï³ë 80 %, </t>
    </r>
    <r>
      <rPr>
        <sz val="6"/>
        <color theme="1"/>
        <rFont val="Sylfaen"/>
        <family val="1"/>
      </rPr>
      <t>ԳՕ</t>
    </r>
    <r>
      <rPr>
        <sz val="6"/>
        <color theme="1"/>
        <rFont val="Arial LatArm"/>
        <family val="2"/>
      </rPr>
      <t xml:space="preserve">êî 25644-96: ²Ýíï³Ý·áõÃÛáõÝÁ, Ù³ÏÝßáõÙÁ ¨ ÷³Ã»Ã³íáñáõÙÁ` ÐÐ Ï³é³í³ñáõÃÛ³Ý 2004Ã. ¹»Ïï»Ùµ»ñÇ 16-Ç N 1795-Ü áñáßÙ³Ùµ Ñ³ëï³ïí³Í §Ø³Ï»ñ¨áõÛÃ³³ÏïÇí ÙÇçáóÝ»ñÇ ¨ Ù³Ï»ñ¨áõÛÃ³³ÏïÇí ÝÛáõÃ»ñ å³ñáõÝ³ÏáÕ Éí³óáÕ ¨ Ù³ùñáÕ ÙÇçáóÝ»ñÇ ï»ËÝÇÏ³Ï³Ý Ï³ÝáÝ³Ï³ñ·Ç¦ </t>
    </r>
    <r>
      <rPr>
        <sz val="6"/>
        <color theme="1"/>
        <rFont val="Sylfaen"/>
        <family val="1"/>
      </rPr>
      <t>համաձայն</t>
    </r>
    <r>
      <rPr>
        <sz val="6"/>
        <color theme="1"/>
        <rFont val="Arial LatArm"/>
        <family val="2"/>
      </rPr>
      <t xml:space="preserve">: </t>
    </r>
    <r>
      <rPr>
        <sz val="6"/>
        <color theme="1"/>
        <rFont val="Sylfaen"/>
        <family val="1"/>
      </rPr>
      <t>Վախենում է խոնավությունից: Բաղադրությունը՝ ջուրը փափկեցնող բաղադրամասեր, ակտիվ անիոնիկներ 12-15%, սոդիումի տրիպոլիֆոսֆատ 9-12%, ԱԱՆ-ի թթվածին պարունակող սպիտակեցուցիչ, նեոնական ԱԱՆ-ը կարբոկսիմեթիլցելյուլոզա, օպտիկական սպիտակեցնող, Էնզիմներ, պարֆում կոմպոնենտներ: Պիտանելիության ժամկետը 3 տարի: &lt;Դոսյա&gt;,</t>
    </r>
    <r>
      <rPr>
        <sz val="6"/>
        <color theme="1"/>
        <rFont val="Arial LatArm"/>
        <family val="2"/>
      </rPr>
      <t xml:space="preserve"> &lt;</t>
    </r>
    <r>
      <rPr>
        <sz val="6"/>
        <color theme="1"/>
        <rFont val="Sylfaen"/>
        <family val="1"/>
      </rPr>
      <t>Բարֆ&gt;,</t>
    </r>
    <r>
      <rPr>
        <sz val="6"/>
        <color theme="1"/>
        <rFont val="Arial LatArm"/>
        <family val="2"/>
      </rPr>
      <t xml:space="preserve"> </t>
    </r>
    <r>
      <rPr>
        <sz val="6"/>
        <color theme="1"/>
        <rFont val="Times New Roman"/>
        <family val="1"/>
      </rPr>
      <t>&lt;</t>
    </r>
    <r>
      <rPr>
        <sz val="6"/>
        <color theme="1"/>
        <rFont val="Sylfaen"/>
        <family val="1"/>
      </rPr>
      <t>Բինգո</t>
    </r>
    <r>
      <rPr>
        <sz val="6"/>
        <color theme="1"/>
        <rFont val="Times New Roman"/>
        <family val="1"/>
      </rPr>
      <t>&gt;</t>
    </r>
    <r>
      <rPr>
        <sz val="6"/>
        <color theme="1"/>
        <rFont val="Sylfaen"/>
        <family val="1"/>
      </rPr>
      <t>մակնիշների կամ համարժեքը</t>
    </r>
    <r>
      <rPr>
        <sz val="6"/>
        <color theme="1"/>
        <rFont val="Arial LatArm"/>
        <family val="2"/>
      </rPr>
      <t>:</t>
    </r>
  </si>
  <si>
    <r>
      <t xml:space="preserve">Կերամիկական, էմալապատված միջոցների ախտահանող, սպիտակեցնող, փայլեցնող </t>
    </r>
    <r>
      <rPr>
        <sz val="6"/>
        <color theme="1"/>
        <rFont val="Arial LatArm"/>
        <family val="2"/>
      </rPr>
      <t xml:space="preserve">÷áßÇ </t>
    </r>
    <r>
      <rPr>
        <sz val="6"/>
        <color theme="1"/>
        <rFont val="Sylfaen"/>
        <family val="1"/>
      </rPr>
      <t>հատուկ պոլի էթիլենտելե ֆտալատ (ՊԷՏ-բարձր ճնշման պոլիէթիլեն տարա)  տարաներով</t>
    </r>
    <r>
      <rPr>
        <sz val="6"/>
        <color theme="1"/>
        <rFont val="Arial LatArm"/>
        <family val="2"/>
      </rPr>
      <t xml:space="preserve">:  êåÇï³Ï Ï³Ù µ³ó ¹»ÕÝ³íáõÝ Ï³Ù ·áõÝ³íáñ³Í Ñ³ïÇÏ³íáñ ÷áßÇ, ÷áßáõ ½³Ý·í³Í³ÛÇÝ Ù³ëÁ áã ³í»É 5 %, pH-Á` 7,5-11,5ýáëýáñ³ÃÃí³Ï³Ý ³Õ»ñÇ ½³Ý·í³Í³ÛÇÝ Ù³ëÁ áã ³í»É 22 %, ÷ñ÷ñ³·áÛ³óÙ³Ý áõÝ³ÏáõÃÛáõÝÁ (ó³Íñ ÷ñ÷ñ³·áÛ³óÝáÕ ÙÇçáóÝ»ñÇ Ñ³Ù³ñ) áã ³í»É 200 ÙÙ, ÷ñ÷áõñÇ Ï³ÛáõÝáõÃÛáõÝÁ áã ³í»É 0,3 ÙÇ³íáñ, Éí³óáÕ áõÝ³ÏáõÃÛáõÝÁ áã å³Ï³ë 85 %, ëåÇï³Ï»óÝáÕ áõÝ³ÏáõÃÛáõÝÁ (ùÇÙÇ³Ï³Ý ëåÇï³Ï»óÝáÕ ÝÛáõÃ»ñ å³ñáõÝ³ÏáÕ ÙÇçáóÝ»ñÇ Ñ³Ù³ñ) áã å³Ï³ë 80 %, Ðêî 275-2007: ²Ýíï³Ý·áõÃÛáõÝÁ, Ù³ÏÝßáõÙÁ ¨ ÷³Ã»Ã³íáñáõÙÁ` ÐÐ Ï³é³í³ñáõÃÛ³Ý 2004Ã. ¹»Ïï»Ùµ»ñÇ 16-Ç N 1795-Ü áñáßÙ³Ùµ Ñ³ëï³ïí³Í §Ø³Ï»ñ¨áõÛÃ³³ÏïÇí ÙÇçáóÝ»ñÇ ¨ Ù³Ï»ñ¨áõÛÃ³³ÏïÇí ÝÛáõÃ»ñ å³ñáõÝ³ÏáÕ Éí³óáÕ ¨ Ù³ùñáÕ ÙÇçáóÝ»ñÇ ï»ËÝÇÏ³Ï³Ý Ï³ÝáÝ³Ï³ñ·Ç¦: </t>
    </r>
    <r>
      <rPr>
        <sz val="6"/>
        <color theme="1"/>
        <rFont val="Sylfaen"/>
        <family val="1"/>
      </rPr>
      <t xml:space="preserve">Բաղադրությունը՝ կիզիլգուր, կալցինացված սոդա, նատրիումի տրիպոլիֆոսֆատ, ԱԱՆ, թիքլորոիզոսիոնորական նյութ, հոտավորիչ: </t>
    </r>
    <r>
      <rPr>
        <sz val="6"/>
        <color theme="1"/>
        <rFont val="Arial LatArm"/>
        <family val="2"/>
      </rPr>
      <t xml:space="preserve"> </t>
    </r>
    <r>
      <rPr>
        <sz val="6"/>
        <color theme="1"/>
        <rFont val="Sylfaen"/>
        <family val="1"/>
      </rPr>
      <t>Պիտանելիության ժամկետը 3 տարի:</t>
    </r>
    <r>
      <rPr>
        <sz val="6"/>
        <color theme="1"/>
        <rFont val="Arial LatArm"/>
        <family val="2"/>
      </rPr>
      <t xml:space="preserve"> §è³</t>
    </r>
    <r>
      <rPr>
        <sz val="6"/>
        <color theme="1"/>
        <rFont val="Sylfaen"/>
        <family val="1"/>
      </rPr>
      <t>ք</t>
    </r>
    <r>
      <rPr>
        <sz val="6"/>
        <color theme="1"/>
        <rFont val="Arial LatArm"/>
        <family val="2"/>
      </rPr>
      <t xml:space="preserve">ß³¦, </t>
    </r>
    <r>
      <rPr>
        <sz val="6"/>
        <color theme="1"/>
        <rFont val="Sylfaen"/>
        <family val="1"/>
      </rPr>
      <t>&lt;Սանիտա&gt;, &lt;Բինգո&gt;</t>
    </r>
    <r>
      <rPr>
        <sz val="6"/>
        <color theme="1"/>
        <rFont val="Arial LatArm"/>
        <family val="2"/>
      </rPr>
      <t xml:space="preserve"> </t>
    </r>
    <r>
      <rPr>
        <sz val="6"/>
        <color theme="1"/>
        <rFont val="Sylfaen"/>
        <family val="1"/>
      </rPr>
      <t>մակնիշների</t>
    </r>
    <r>
      <rPr>
        <sz val="6"/>
        <color theme="1"/>
        <rFont val="Arial LatArm"/>
        <family val="2"/>
      </rPr>
      <t xml:space="preserve"> Ï³Ù Ñ³Ù³ñÅ»ù 0.4 </t>
    </r>
    <r>
      <rPr>
        <sz val="6"/>
        <color theme="1"/>
        <rFont val="Sylfaen"/>
        <family val="1"/>
      </rPr>
      <t xml:space="preserve">կամ </t>
    </r>
    <r>
      <rPr>
        <sz val="6"/>
        <color theme="1"/>
        <rFont val="Arial LatArm"/>
        <family val="2"/>
      </rPr>
      <t>0.5 Ï· ï³ñ³Ý»ñáí:</t>
    </r>
    <r>
      <rPr>
        <sz val="6"/>
        <color theme="1"/>
        <rFont val="Sylfaen"/>
        <family val="1"/>
      </rPr>
      <t xml:space="preserve"> </t>
    </r>
  </si>
  <si>
    <r>
      <t xml:space="preserve">Ø³ùñáÕ-Éí³óáÕ </t>
    </r>
    <r>
      <rPr>
        <sz val="6"/>
        <color theme="1"/>
        <rFont val="Sylfaen"/>
        <family val="1"/>
      </rPr>
      <t>սպիտակեցնող</t>
    </r>
    <r>
      <rPr>
        <sz val="6"/>
        <color theme="1"/>
        <rFont val="Arial LatArm"/>
        <family val="2"/>
      </rPr>
      <t xml:space="preserve"> ¨ ³Ëï³Ñ³ÝáÕ Ù³ÍáõÏ, </t>
    </r>
    <r>
      <rPr>
        <sz val="6"/>
        <color theme="1"/>
        <rFont val="Sylfaen"/>
        <family val="1"/>
      </rPr>
      <t>լվացարաններ, զուգարանակոնքեր, լոգարաններ, կերամիկական սալիկներ, սնկային ախտոտվածքները մաքրելու համար: Չ</t>
    </r>
    <r>
      <rPr>
        <sz val="6"/>
        <color theme="1"/>
        <rFont val="Arial LatArm"/>
        <family val="2"/>
      </rPr>
      <t xml:space="preserve">ß»ñï³íáñíáÕ </t>
    </r>
    <r>
      <rPr>
        <sz val="6"/>
        <color theme="1"/>
        <rFont val="Sylfaen"/>
        <family val="1"/>
      </rPr>
      <t>թանձր</t>
    </r>
    <r>
      <rPr>
        <sz val="6"/>
        <color theme="1"/>
        <rFont val="Arial LatArm"/>
        <family val="2"/>
      </rPr>
      <t xml:space="preserve"> ½³Ý·í³Í ¹»ÕÝ³Ï³Ý³ã³íáõÝ »ñ³Ý·Ç: </t>
    </r>
    <r>
      <rPr>
        <sz val="6"/>
        <color theme="1"/>
        <rFont val="Sylfaen"/>
        <family val="1"/>
      </rPr>
      <t>Հ</t>
    </r>
    <r>
      <rPr>
        <sz val="6"/>
        <color theme="1"/>
        <rFont val="Arial LatArm"/>
        <family val="2"/>
      </rPr>
      <t xml:space="preserve">áï³íáñÇãÇ Ñáïáí: øÉáñÇ ÃáõÛÉ Ñáïáí: æñáõÙ ãÉáõÍíáÕ ÙÝ³óáñ¹Ç ½³Ý·í³Í³ÛÇÝ Ù³ëÁ` 45%-Çó áã å³Ï³ë, ³ÏïÇí ùÉáñÇ ½³Ý·í³Í³ÛÇÝ Ù³ëÁ` 2,5%-Çó áã å³Ï³ë: ö³Ã»Ã³íáñí³Í </t>
    </r>
    <r>
      <rPr>
        <sz val="6"/>
        <color theme="1"/>
        <rFont val="Sylfaen"/>
        <family val="1"/>
      </rPr>
      <t xml:space="preserve">հատուկ պոլի էթիլենտելե ֆտալատ (ՊԷՏ-բարձր ճնշման պոլիէթիլեն տարա)  տարաներով՝ 0.5 կամ </t>
    </r>
    <r>
      <rPr>
        <sz val="6"/>
        <color theme="1"/>
        <rFont val="Arial LatArm"/>
        <family val="2"/>
      </rPr>
      <t xml:space="preserve"> 1Ï· ½³Ý·í³Íáí: ²Ýíï³Ý·áõÃÛáõÝÁ, Ù³ÏÝßáõÙÁ ¨ ÷³Ã»Ã³íáñáõÙÁ` ÐÐ Ï³é³í³ñáõÃÛ³Ý 2004Ã. ¹»Ïï»Ùµ»ñÇ 16-Ç N1795-Ü áñáßÙ³Ùµ Ñ³ëï³ïí³Í §Ø³Ï»ñ¨áõÛÃ³³ÏïÇí ÙÇçáóÝ»ñÇ ¨ Ø³Ï»ñ¨áõÛÃ³³ÏïÇí ÝÛáõÃ»ñ å³ñáõÝ³ÏáÕ Éí³óáÕ ¨ Ù³ùñáÕ ÙÇçáóÝ»ñÇ ï»ËÝÇÏ³Ï³Ý Ï³ÝáÝ³Ï³ñ·Ç¦: </t>
    </r>
    <r>
      <rPr>
        <sz val="6"/>
        <color theme="1"/>
        <rFont val="Sylfaen"/>
        <family val="1"/>
      </rPr>
      <t>Բաղադրությունը ≤5% ՄԱՆ, նատրիում հիպոքլորիդ ≤5%</t>
    </r>
    <r>
      <rPr>
        <sz val="6"/>
        <color theme="1"/>
        <rFont val="Arial LatArm"/>
        <family val="2"/>
      </rPr>
      <t xml:space="preserve"> </t>
    </r>
    <r>
      <rPr>
        <sz val="6"/>
        <color theme="1"/>
        <rFont val="Sylfaen"/>
        <family val="1"/>
      </rPr>
      <t>հոտանյութ</t>
    </r>
    <r>
      <rPr>
        <sz val="6"/>
        <color theme="1"/>
        <rFont val="Times New Roman"/>
        <family val="1"/>
      </rPr>
      <t>,</t>
    </r>
    <r>
      <rPr>
        <sz val="6"/>
        <color theme="1"/>
        <rFont val="Sylfaen"/>
        <family val="1"/>
      </rPr>
      <t xml:space="preserve"> ներկանյութ</t>
    </r>
    <r>
      <rPr>
        <sz val="6"/>
        <color theme="1"/>
        <rFont val="Arial LatArm"/>
        <family val="2"/>
      </rPr>
      <t xml:space="preserve">, </t>
    </r>
    <r>
      <rPr>
        <sz val="6"/>
        <color theme="1"/>
        <rFont val="Sylfaen"/>
        <family val="1"/>
      </rPr>
      <t>դեիոնիզացված ջուր: Պիտանելիության ժամկետը 3 տարի:</t>
    </r>
    <r>
      <rPr>
        <sz val="6"/>
        <color theme="1"/>
        <rFont val="Arial LatArm"/>
        <family val="2"/>
      </rPr>
      <t xml:space="preserve"> </t>
    </r>
    <r>
      <rPr>
        <sz val="6"/>
        <color theme="1"/>
        <rFont val="Sylfaen"/>
        <family val="1"/>
      </rPr>
      <t xml:space="preserve"> Դոմեստոս՛՛, &lt;Սանիտա&gt;, </t>
    </r>
    <r>
      <rPr>
        <sz val="6"/>
        <color theme="1"/>
        <rFont val="Times New Roman"/>
        <family val="1"/>
      </rPr>
      <t>&lt;</t>
    </r>
    <r>
      <rPr>
        <sz val="6"/>
        <color theme="1"/>
        <rFont val="Sylfaen"/>
        <family val="1"/>
      </rPr>
      <t>Չիրտոն</t>
    </r>
    <r>
      <rPr>
        <sz val="6"/>
        <color theme="1"/>
        <rFont val="Times New Roman"/>
        <family val="1"/>
      </rPr>
      <t xml:space="preserve">&gt; </t>
    </r>
    <r>
      <rPr>
        <sz val="6"/>
        <color theme="1"/>
        <rFont val="Sylfaen"/>
        <family val="1"/>
      </rPr>
      <t xml:space="preserve">մակնիշների կամ համարժեքը: </t>
    </r>
  </si>
  <si>
    <r>
      <t>Դռան</t>
    </r>
    <r>
      <rPr>
        <sz val="6"/>
        <color theme="1"/>
        <rFont val="Arial LatArm"/>
        <family val="2"/>
      </rPr>
      <t xml:space="preserve"> </t>
    </r>
    <r>
      <rPr>
        <sz val="6"/>
        <color theme="1"/>
        <rFont val="Sylfaen"/>
        <family val="1"/>
      </rPr>
      <t>ներդիր</t>
    </r>
    <r>
      <rPr>
        <sz val="6"/>
        <color theme="1"/>
        <rFont val="Arial LatArm"/>
        <family val="2"/>
      </rPr>
      <t xml:space="preserve"> </t>
    </r>
    <r>
      <rPr>
        <sz val="6"/>
        <color theme="1"/>
        <rFont val="Sylfaen"/>
        <family val="1"/>
      </rPr>
      <t>փականի</t>
    </r>
    <r>
      <rPr>
        <sz val="6"/>
        <color theme="1"/>
        <rFont val="Arial LatArm"/>
        <family val="2"/>
      </rPr>
      <t xml:space="preserve"> </t>
    </r>
    <r>
      <rPr>
        <sz val="6"/>
        <color theme="1"/>
        <rFont val="Sylfaen"/>
        <family val="1"/>
      </rPr>
      <t>բռնակ</t>
    </r>
    <r>
      <rPr>
        <sz val="6"/>
        <color theme="1"/>
        <rFont val="Arial LatArm"/>
        <family val="2"/>
      </rPr>
      <t xml:space="preserve"> , </t>
    </r>
    <r>
      <rPr>
        <sz val="6"/>
        <color theme="1"/>
        <rFont val="Sylfaen"/>
        <family val="1"/>
      </rPr>
      <t>պղնձի</t>
    </r>
    <r>
      <rPr>
        <sz val="6"/>
        <color theme="1"/>
        <rFont val="Arial LatArm"/>
        <family val="2"/>
      </rPr>
      <t xml:space="preserve"> </t>
    </r>
    <r>
      <rPr>
        <sz val="6"/>
        <color theme="1"/>
        <rFont val="Sylfaen"/>
        <family val="1"/>
      </rPr>
      <t>կամ</t>
    </r>
    <r>
      <rPr>
        <sz val="6"/>
        <color theme="1"/>
        <rFont val="Arial LatArm"/>
        <family val="2"/>
      </rPr>
      <t xml:space="preserve">  </t>
    </r>
    <r>
      <rPr>
        <sz val="6"/>
        <color theme="1"/>
        <rFont val="Sylfaen"/>
        <family val="1"/>
      </rPr>
      <t>արույրի</t>
    </r>
    <r>
      <rPr>
        <sz val="6"/>
        <color theme="1"/>
        <rFont val="Arial LatArm"/>
        <family val="2"/>
      </rPr>
      <t xml:space="preserve"> </t>
    </r>
    <r>
      <rPr>
        <sz val="6"/>
        <color theme="1"/>
        <rFont val="Sylfaen"/>
        <family val="1"/>
      </rPr>
      <t>համաձուլվածքից</t>
    </r>
    <r>
      <rPr>
        <sz val="6"/>
        <color theme="1"/>
        <rFont val="Arial LatArm"/>
        <family val="2"/>
      </rPr>
      <t xml:space="preserve"> </t>
    </r>
    <r>
      <rPr>
        <sz val="6"/>
        <color theme="1"/>
        <rFont val="Sylfaen"/>
        <family val="1"/>
      </rPr>
      <t>բռնակներ</t>
    </r>
    <r>
      <rPr>
        <sz val="6"/>
        <color theme="1"/>
        <rFont val="Arial LatArm"/>
        <family val="2"/>
      </rPr>
      <t xml:space="preserve">: </t>
    </r>
    <r>
      <rPr>
        <sz val="6"/>
        <color theme="1"/>
        <rFont val="Sylfaen"/>
        <family val="1"/>
      </rPr>
      <t>Դռանը</t>
    </r>
    <r>
      <rPr>
        <sz val="6"/>
        <color theme="1"/>
        <rFont val="Arial LatArm"/>
        <family val="2"/>
      </rPr>
      <t xml:space="preserve"> </t>
    </r>
    <r>
      <rPr>
        <sz val="6"/>
        <color theme="1"/>
        <rFont val="Sylfaen"/>
        <family val="1"/>
      </rPr>
      <t>ամրացվող</t>
    </r>
    <r>
      <rPr>
        <sz val="6"/>
        <color theme="1"/>
        <rFont val="Arial LatArm"/>
        <family val="2"/>
      </rPr>
      <t xml:space="preserve">, </t>
    </r>
    <r>
      <rPr>
        <sz val="6"/>
        <color theme="1"/>
        <rFont val="Sylfaen"/>
        <family val="1"/>
      </rPr>
      <t>թիթեղի</t>
    </r>
    <r>
      <rPr>
        <sz val="6"/>
        <color theme="1"/>
        <rFont val="Arial LatArm"/>
        <family val="2"/>
      </rPr>
      <t xml:space="preserve"> </t>
    </r>
    <r>
      <rPr>
        <sz val="6"/>
        <color theme="1"/>
        <rFont val="Sylfaen"/>
        <family val="1"/>
      </rPr>
      <t>չափսը</t>
    </r>
    <r>
      <rPr>
        <sz val="6"/>
        <color theme="1"/>
        <rFont val="Arial LatArm"/>
        <family val="2"/>
      </rPr>
      <t xml:space="preserve">  25,5 x5,5 </t>
    </r>
    <r>
      <rPr>
        <sz val="6"/>
        <color theme="1"/>
        <rFont val="Sylfaen"/>
        <family val="1"/>
      </rPr>
      <t>սմ</t>
    </r>
    <r>
      <rPr>
        <sz val="6"/>
        <color theme="1"/>
        <rFont val="Arial LatArm"/>
        <family val="2"/>
      </rPr>
      <t xml:space="preserve">: </t>
    </r>
    <r>
      <rPr>
        <sz val="6"/>
        <color theme="1"/>
        <rFont val="Sylfaen"/>
        <family val="1"/>
      </rPr>
      <t>Բռնակը</t>
    </r>
    <r>
      <rPr>
        <sz val="6"/>
        <color theme="1"/>
        <rFont val="Arial LatArm"/>
        <family val="2"/>
      </rPr>
      <t xml:space="preserve"> </t>
    </r>
    <r>
      <rPr>
        <sz val="6"/>
        <color theme="1"/>
        <rFont val="Sylfaen"/>
        <family val="1"/>
      </rPr>
      <t>միաձույլ</t>
    </r>
    <r>
      <rPr>
        <sz val="6"/>
        <color theme="1"/>
        <rFont val="Arial LatArm"/>
        <family val="2"/>
      </rPr>
      <t xml:space="preserve"> </t>
    </r>
    <r>
      <rPr>
        <sz val="6"/>
        <color theme="1"/>
        <rFont val="Sylfaen"/>
        <family val="1"/>
      </rPr>
      <t>մետաղից</t>
    </r>
    <r>
      <rPr>
        <sz val="6"/>
        <color theme="1"/>
        <rFont val="Arial LatArm"/>
        <family val="2"/>
      </rPr>
      <t xml:space="preserve">: </t>
    </r>
    <r>
      <rPr>
        <sz val="6"/>
        <color theme="1"/>
        <rFont val="Sylfaen"/>
        <family val="1"/>
      </rPr>
      <t>Գույնը</t>
    </r>
    <r>
      <rPr>
        <sz val="6"/>
        <color theme="1"/>
        <rFont val="Arial LatArm"/>
        <family val="2"/>
      </rPr>
      <t xml:space="preserve"> </t>
    </r>
    <r>
      <rPr>
        <sz val="6"/>
        <color theme="1"/>
        <rFont val="Sylfaen"/>
        <family val="1"/>
      </rPr>
      <t>արծաթափայլ</t>
    </r>
    <r>
      <rPr>
        <sz val="6"/>
        <color theme="1"/>
        <rFont val="Arial LatArm"/>
        <family val="2"/>
      </rPr>
      <t xml:space="preserve"> </t>
    </r>
    <r>
      <rPr>
        <sz val="6"/>
        <color theme="1"/>
        <rFont val="Sylfaen"/>
        <family val="1"/>
      </rPr>
      <t>կամ</t>
    </r>
    <r>
      <rPr>
        <sz val="6"/>
        <color theme="1"/>
        <rFont val="Arial LatArm"/>
        <family val="2"/>
      </rPr>
      <t xml:space="preserve"> </t>
    </r>
    <r>
      <rPr>
        <sz val="6"/>
        <color theme="1"/>
        <rFont val="Sylfaen"/>
        <family val="1"/>
      </rPr>
      <t>ոսկեգույն</t>
    </r>
    <r>
      <rPr>
        <sz val="6"/>
        <color theme="1"/>
        <rFont val="Arial LatArm"/>
        <family val="2"/>
      </rPr>
      <t xml:space="preserve">: </t>
    </r>
    <r>
      <rPr>
        <sz val="6"/>
        <color theme="1"/>
        <rFont val="Sylfaen"/>
        <family val="1"/>
      </rPr>
      <t>Քաշը</t>
    </r>
    <r>
      <rPr>
        <sz val="6"/>
        <color theme="1"/>
        <rFont val="Arial LatArm"/>
        <family val="2"/>
      </rPr>
      <t xml:space="preserve"> 790</t>
    </r>
    <r>
      <rPr>
        <sz val="6"/>
        <color theme="1"/>
        <rFont val="Sylfaen"/>
        <family val="1"/>
      </rPr>
      <t>գրամ</t>
    </r>
    <r>
      <rPr>
        <sz val="6"/>
        <color theme="1"/>
        <rFont val="Arial LatArm"/>
        <family val="2"/>
      </rPr>
      <t>: ,,</t>
    </r>
    <r>
      <rPr>
        <sz val="6"/>
        <color theme="1"/>
        <rFont val="Sylfaen"/>
        <family val="1"/>
      </rPr>
      <t>Բովոս</t>
    </r>
    <r>
      <rPr>
        <sz val="6"/>
        <color theme="1"/>
        <rFont val="Arial LatArm"/>
        <family val="2"/>
      </rPr>
      <t xml:space="preserve">” </t>
    </r>
    <r>
      <rPr>
        <sz val="6"/>
        <color theme="1"/>
        <rFont val="Sylfaen"/>
        <family val="1"/>
      </rPr>
      <t>մակնիշի</t>
    </r>
    <r>
      <rPr>
        <sz val="6"/>
        <color theme="1"/>
        <rFont val="Arial LatArm"/>
        <family val="2"/>
      </rPr>
      <t xml:space="preserve"> </t>
    </r>
    <r>
      <rPr>
        <sz val="6"/>
        <color theme="1"/>
        <rFont val="Sylfaen"/>
        <family val="1"/>
      </rPr>
      <t>կամ</t>
    </r>
    <r>
      <rPr>
        <sz val="6"/>
        <color theme="1"/>
        <rFont val="Arial LatArm"/>
        <family val="2"/>
      </rPr>
      <t xml:space="preserve"> </t>
    </r>
    <r>
      <rPr>
        <sz val="6"/>
        <color theme="1"/>
        <rFont val="Sylfaen"/>
        <family val="1"/>
      </rPr>
      <t>համարժեքը</t>
    </r>
    <r>
      <rPr>
        <sz val="6"/>
        <color theme="1"/>
        <rFont val="Arial LatArm"/>
        <family val="2"/>
      </rPr>
      <t>:</t>
    </r>
    <r>
      <rPr>
        <sz val="6"/>
        <color theme="1"/>
        <rFont val="Sylfaen"/>
        <family val="1"/>
      </rPr>
      <t xml:space="preserve"> </t>
    </r>
  </si>
  <si>
    <r>
      <t>¸é³Ý Ý»ñ¹ñáíÇ ÷³Ï³Ý</t>
    </r>
    <r>
      <rPr>
        <sz val="6"/>
        <color theme="1"/>
        <rFont val="Sylfaen"/>
        <family val="1"/>
      </rPr>
      <t>ի</t>
    </r>
    <r>
      <rPr>
        <sz val="6"/>
        <color theme="1"/>
        <rFont val="Arial LatArm"/>
        <family val="2"/>
      </rPr>
      <t xml:space="preserve"> </t>
    </r>
    <r>
      <rPr>
        <sz val="6"/>
        <color theme="1"/>
        <rFont val="Sylfaen"/>
        <family val="1"/>
      </rPr>
      <t>մեխանիզմ</t>
    </r>
    <r>
      <rPr>
        <sz val="6"/>
        <color theme="1"/>
        <rFont val="Arial LatArm"/>
        <family val="2"/>
      </rPr>
      <t xml:space="preserve">, 2 É»½í³Ïáí, å³ïñ³ëïí³Í åáÕå³ïÇó, É³ïáõÝÇó: </t>
    </r>
    <r>
      <rPr>
        <sz val="6"/>
        <color theme="1"/>
        <rFont val="Sylfaen"/>
        <family val="1"/>
      </rPr>
      <t>Բռնակի</t>
    </r>
    <r>
      <rPr>
        <sz val="6"/>
        <color theme="1"/>
        <rFont val="Arial LatArm"/>
        <family val="2"/>
      </rPr>
      <t xml:space="preserve"> </t>
    </r>
    <r>
      <rPr>
        <sz val="6"/>
        <color theme="1"/>
        <rFont val="Sylfaen"/>
        <family val="1"/>
      </rPr>
      <t>անցկացման</t>
    </r>
    <r>
      <rPr>
        <sz val="6"/>
        <color theme="1"/>
        <rFont val="Arial LatArm"/>
        <family val="2"/>
      </rPr>
      <t xml:space="preserve"> </t>
    </r>
    <r>
      <rPr>
        <sz val="6"/>
        <color theme="1"/>
        <rFont val="Sylfaen"/>
        <family val="1"/>
      </rPr>
      <t>տեղը</t>
    </r>
    <r>
      <rPr>
        <sz val="6"/>
        <color theme="1"/>
        <rFont val="Arial LatArm"/>
        <family val="2"/>
      </rPr>
      <t xml:space="preserve"> </t>
    </r>
    <r>
      <rPr>
        <sz val="6"/>
        <color theme="1"/>
        <rFont val="Sylfaen"/>
        <family val="1"/>
      </rPr>
      <t>առանցքակալով</t>
    </r>
    <r>
      <rPr>
        <sz val="6"/>
        <color theme="1"/>
        <rFont val="Arial LatArm"/>
        <family val="2"/>
      </rPr>
      <t>: ,,</t>
    </r>
    <r>
      <rPr>
        <sz val="6"/>
        <color theme="1"/>
        <rFont val="Sylfaen"/>
        <family val="1"/>
      </rPr>
      <t>Կալե</t>
    </r>
    <r>
      <rPr>
        <sz val="6"/>
        <color theme="1"/>
        <rFont val="Arial LatArm"/>
        <family val="2"/>
      </rPr>
      <t xml:space="preserve">” </t>
    </r>
    <r>
      <rPr>
        <sz val="6"/>
        <color theme="1"/>
        <rFont val="Sylfaen"/>
        <family val="1"/>
      </rPr>
      <t>կամ</t>
    </r>
    <r>
      <rPr>
        <sz val="6"/>
        <color theme="1"/>
        <rFont val="Arial LatArm"/>
        <family val="2"/>
      </rPr>
      <t xml:space="preserve"> ,,</t>
    </r>
    <r>
      <rPr>
        <sz val="6"/>
        <color theme="1"/>
        <rFont val="Sylfaen"/>
        <family val="1"/>
      </rPr>
      <t>Արջիլ</t>
    </r>
    <r>
      <rPr>
        <sz val="6"/>
        <color theme="1"/>
        <rFont val="Arial LatArm"/>
        <family val="2"/>
      </rPr>
      <t xml:space="preserve">” </t>
    </r>
    <r>
      <rPr>
        <sz val="6"/>
        <color theme="1"/>
        <rFont val="Sylfaen"/>
        <family val="1"/>
      </rPr>
      <t>մակնիշի</t>
    </r>
    <r>
      <rPr>
        <sz val="6"/>
        <color theme="1"/>
        <rFont val="Arial LatArm"/>
        <family val="2"/>
      </rPr>
      <t xml:space="preserve"> </t>
    </r>
    <r>
      <rPr>
        <sz val="6"/>
        <color theme="1"/>
        <rFont val="Sylfaen"/>
        <family val="1"/>
      </rPr>
      <t>կամ</t>
    </r>
    <r>
      <rPr>
        <sz val="6"/>
        <color theme="1"/>
        <rFont val="Arial LatArm"/>
        <family val="2"/>
      </rPr>
      <t xml:space="preserve"> </t>
    </r>
    <r>
      <rPr>
        <sz val="6"/>
        <color theme="1"/>
        <rFont val="Sylfaen"/>
        <family val="1"/>
      </rPr>
      <t>համարժեքը</t>
    </r>
    <r>
      <rPr>
        <sz val="6"/>
        <color theme="1"/>
        <rFont val="Arial LatArm"/>
        <family val="2"/>
      </rPr>
      <t xml:space="preserve">: </t>
    </r>
    <r>
      <rPr>
        <sz val="6"/>
        <color theme="1"/>
        <rFont val="Sylfaen"/>
        <family val="1"/>
      </rPr>
      <t>Քաշը</t>
    </r>
    <r>
      <rPr>
        <sz val="6"/>
        <color theme="1"/>
        <rFont val="Arial LatArm"/>
        <family val="2"/>
      </rPr>
      <t xml:space="preserve"> 730</t>
    </r>
    <r>
      <rPr>
        <sz val="6"/>
        <color theme="1"/>
        <rFont val="Sylfaen"/>
        <family val="1"/>
      </rPr>
      <t>գր</t>
    </r>
    <r>
      <rPr>
        <sz val="6"/>
        <color theme="1"/>
        <rFont val="Arial LatArm"/>
        <family val="2"/>
      </rPr>
      <t xml:space="preserve">.: 24x7,5 </t>
    </r>
    <r>
      <rPr>
        <sz val="6"/>
        <color theme="1"/>
        <rFont val="Sylfaen"/>
        <family val="1"/>
      </rPr>
      <t>չափսի</t>
    </r>
    <r>
      <rPr>
        <sz val="6"/>
        <color theme="1"/>
        <rFont val="Arial LatArm"/>
        <family val="2"/>
      </rPr>
      <t xml:space="preserve">: </t>
    </r>
    <r>
      <rPr>
        <sz val="6"/>
        <color theme="1"/>
        <rFont val="Sylfaen"/>
        <family val="1"/>
      </rPr>
      <t>Հաստությունը</t>
    </r>
    <r>
      <rPr>
        <sz val="6"/>
        <color theme="1"/>
        <rFont val="Arial LatArm"/>
        <family val="2"/>
      </rPr>
      <t xml:space="preserve"> 1,5 </t>
    </r>
    <r>
      <rPr>
        <sz val="6"/>
        <color theme="1"/>
        <rFont val="Sylfaen"/>
        <family val="1"/>
      </rPr>
      <t>սմ</t>
    </r>
    <r>
      <rPr>
        <sz val="6"/>
        <color theme="1"/>
        <rFont val="Arial LatArm"/>
        <family val="2"/>
      </rPr>
      <t>:</t>
    </r>
    <r>
      <rPr>
        <sz val="6"/>
        <color theme="1"/>
        <rFont val="Sylfaen"/>
        <family val="1"/>
      </rPr>
      <t xml:space="preserve"> </t>
    </r>
  </si>
  <si>
    <r>
      <t xml:space="preserve">¸é³Ý Ý»ñ¹ñáíÇ ÷³Ï³ÝÇ Ïá¹³íáñ ÙÇçáõÏ É³ïáõÝÇó, »ñÏ³ñáõÃÛáõÝÁ` 9 ëÙ, 320 </t>
    </r>
    <r>
      <rPr>
        <sz val="6"/>
        <color theme="1"/>
        <rFont val="Sylfaen"/>
        <family val="1"/>
      </rPr>
      <t>գրամ</t>
    </r>
    <r>
      <rPr>
        <sz val="6"/>
        <color theme="1"/>
        <rFont val="Arial LatArm"/>
        <family val="2"/>
      </rPr>
      <t>, µ³Ý³ÉÇÝ»ñÇ ù³Ý³ÏÁ` 5:  êïí³ñ³ÃÕÃ» ïáõ÷áí:,,</t>
    </r>
    <r>
      <rPr>
        <sz val="6"/>
        <color theme="1"/>
        <rFont val="Sylfaen"/>
        <family val="1"/>
      </rPr>
      <t>Կալե</t>
    </r>
    <r>
      <rPr>
        <sz val="6"/>
        <color theme="1"/>
        <rFont val="Arial LatArm"/>
        <family val="2"/>
      </rPr>
      <t xml:space="preserve"> </t>
    </r>
    <r>
      <rPr>
        <sz val="6"/>
        <color theme="1"/>
        <rFont val="Sylfaen"/>
        <family val="1"/>
      </rPr>
      <t>՛՛</t>
    </r>
    <r>
      <rPr>
        <sz val="6"/>
        <color theme="1"/>
        <rFont val="Arial LatArm"/>
        <family val="2"/>
      </rPr>
      <t xml:space="preserve"> </t>
    </r>
    <r>
      <rPr>
        <sz val="6"/>
        <color theme="1"/>
        <rFont val="Sylfaen"/>
        <family val="1"/>
      </rPr>
      <t>մակնիշի</t>
    </r>
    <r>
      <rPr>
        <sz val="6"/>
        <color theme="1"/>
        <rFont val="Arial LatArm"/>
        <family val="2"/>
      </rPr>
      <t xml:space="preserve"> </t>
    </r>
    <r>
      <rPr>
        <sz val="6"/>
        <color theme="1"/>
        <rFont val="Sylfaen"/>
        <family val="1"/>
      </rPr>
      <t>կամ</t>
    </r>
    <r>
      <rPr>
        <sz val="6"/>
        <color theme="1"/>
        <rFont val="Arial LatArm"/>
        <family val="2"/>
      </rPr>
      <t xml:space="preserve"> </t>
    </r>
    <r>
      <rPr>
        <sz val="6"/>
        <color theme="1"/>
        <rFont val="Sylfaen"/>
        <family val="1"/>
      </rPr>
      <t>համարժեքը</t>
    </r>
    <r>
      <rPr>
        <sz val="6"/>
        <color theme="1"/>
        <rFont val="Arial LatArm"/>
        <family val="2"/>
      </rPr>
      <t>:</t>
    </r>
    <r>
      <rPr>
        <sz val="6"/>
        <color theme="1"/>
        <rFont val="Sylfaen"/>
        <family val="1"/>
      </rPr>
      <t xml:space="preserve"> </t>
    </r>
  </si>
  <si>
    <r>
      <t>Տնտեսող</t>
    </r>
    <r>
      <rPr>
        <sz val="6"/>
        <color theme="1"/>
        <rFont val="Arial LatArm"/>
        <family val="2"/>
      </rPr>
      <t xml:space="preserve"> </t>
    </r>
    <r>
      <rPr>
        <sz val="6"/>
        <color theme="1"/>
        <rFont val="Sylfaen"/>
        <family val="1"/>
      </rPr>
      <t>լամպ</t>
    </r>
    <r>
      <rPr>
        <sz val="6"/>
        <color theme="1"/>
        <rFont val="Arial LatArm"/>
        <family val="2"/>
      </rPr>
      <t xml:space="preserve"> 18</t>
    </r>
    <r>
      <rPr>
        <sz val="6"/>
        <color theme="1"/>
        <rFont val="Sylfaen"/>
        <family val="1"/>
      </rPr>
      <t>վտ</t>
    </r>
    <r>
      <rPr>
        <sz val="6"/>
        <color theme="1"/>
        <rFont val="Arial LatArm"/>
        <family val="2"/>
      </rPr>
      <t xml:space="preserve">: </t>
    </r>
    <r>
      <rPr>
        <sz val="6"/>
        <color theme="1"/>
        <rFont val="Sylfaen"/>
        <family val="1"/>
      </rPr>
      <t>Լ</t>
    </r>
    <r>
      <rPr>
        <sz val="6"/>
        <color theme="1"/>
        <rFont val="Arial LatArm"/>
        <family val="2"/>
      </rPr>
      <t xml:space="preserve">ÛáõÙÇÝ»ëó»Ýï³ÛÇÝ </t>
    </r>
    <r>
      <rPr>
        <sz val="6"/>
        <color theme="1"/>
        <rFont val="Sylfaen"/>
        <family val="1"/>
      </rPr>
      <t>լամպ</t>
    </r>
    <r>
      <rPr>
        <sz val="6"/>
        <color theme="1"/>
        <rFont val="Arial LatArm"/>
        <family val="2"/>
      </rPr>
      <t xml:space="preserve"> </t>
    </r>
    <r>
      <rPr>
        <sz val="6"/>
        <color theme="1"/>
        <rFont val="Sylfaen"/>
        <family val="1"/>
      </rPr>
      <t>օղակաձև</t>
    </r>
    <r>
      <rPr>
        <sz val="6"/>
        <color theme="1"/>
        <rFont val="Arial LatArm"/>
        <family val="2"/>
      </rPr>
      <t xml:space="preserve">, 18 </t>
    </r>
    <r>
      <rPr>
        <sz val="6"/>
        <color theme="1"/>
        <rFont val="Sylfaen"/>
        <family val="1"/>
      </rPr>
      <t>վտ</t>
    </r>
    <r>
      <rPr>
        <sz val="6"/>
        <color theme="1"/>
        <rFont val="Arial LatArm"/>
        <family val="2"/>
      </rPr>
      <t xml:space="preserve"> </t>
    </r>
    <r>
      <rPr>
        <sz val="6"/>
        <color theme="1"/>
        <rFont val="Sylfaen"/>
        <family val="1"/>
      </rPr>
      <t>անվանական</t>
    </r>
    <r>
      <rPr>
        <sz val="6"/>
        <color theme="1"/>
        <rFont val="Arial LatArm"/>
        <family val="2"/>
      </rPr>
      <t xml:space="preserve"> </t>
    </r>
    <r>
      <rPr>
        <sz val="6"/>
        <color theme="1"/>
        <rFont val="Sylfaen"/>
        <family val="1"/>
      </rPr>
      <t>հզորությամբ</t>
    </r>
    <r>
      <rPr>
        <sz val="6"/>
        <color theme="1"/>
        <rFont val="Arial LatArm"/>
        <family val="2"/>
      </rPr>
      <t>, 50</t>
    </r>
    <r>
      <rPr>
        <sz val="6"/>
        <color theme="1"/>
        <rFont val="Sylfaen"/>
        <family val="1"/>
      </rPr>
      <t>Հց</t>
    </r>
    <r>
      <rPr>
        <sz val="6"/>
        <color theme="1"/>
        <rFont val="Arial LatArm"/>
        <family val="2"/>
      </rPr>
      <t xml:space="preserve">  </t>
    </r>
    <r>
      <rPr>
        <sz val="6"/>
        <color theme="1"/>
        <rFont val="Sylfaen"/>
        <family val="1"/>
      </rPr>
      <t>հաճախականության</t>
    </r>
    <r>
      <rPr>
        <sz val="6"/>
        <color theme="1"/>
        <rFont val="Arial LatArm"/>
        <family val="2"/>
      </rPr>
      <t>:</t>
    </r>
    <r>
      <rPr>
        <sz val="6"/>
        <color theme="1"/>
        <rFont val="Sylfaen"/>
        <family val="1"/>
      </rPr>
      <t>Գալարաձև</t>
    </r>
    <r>
      <rPr>
        <sz val="6"/>
        <color theme="1"/>
        <rFont val="Arial LatArm"/>
        <family val="2"/>
      </rPr>
      <t xml:space="preserve">, </t>
    </r>
    <r>
      <rPr>
        <sz val="6"/>
        <color theme="1"/>
        <rFont val="Sylfaen"/>
        <family val="1"/>
      </rPr>
      <t>գալարների</t>
    </r>
    <r>
      <rPr>
        <sz val="6"/>
        <color theme="1"/>
        <rFont val="Arial LatArm"/>
        <family val="2"/>
      </rPr>
      <t xml:space="preserve"> </t>
    </r>
    <r>
      <rPr>
        <sz val="6"/>
        <color theme="1"/>
        <rFont val="Sylfaen"/>
        <family val="1"/>
      </rPr>
      <t>քանակը</t>
    </r>
    <r>
      <rPr>
        <sz val="6"/>
        <color theme="1"/>
        <rFont val="Arial LatArm"/>
        <family val="2"/>
      </rPr>
      <t xml:space="preserve"> 4 </t>
    </r>
    <r>
      <rPr>
        <sz val="6"/>
        <color theme="1"/>
        <rFont val="Sylfaen"/>
        <family val="1"/>
      </rPr>
      <t>հատ</t>
    </r>
    <r>
      <rPr>
        <sz val="6"/>
        <color theme="1"/>
        <rFont val="Arial LatArm"/>
        <family val="2"/>
      </rPr>
      <t xml:space="preserve">: </t>
    </r>
    <r>
      <rPr>
        <sz val="6"/>
        <color theme="1"/>
        <rFont val="Sylfaen"/>
        <family val="1"/>
      </rPr>
      <t>Երկարությունը</t>
    </r>
    <r>
      <rPr>
        <sz val="6"/>
        <color theme="1"/>
        <rFont val="Arial LatArm"/>
        <family val="2"/>
      </rPr>
      <t xml:space="preserve"> 10 </t>
    </r>
    <r>
      <rPr>
        <sz val="6"/>
        <color theme="1"/>
        <rFont val="Sylfaen"/>
        <family val="1"/>
      </rPr>
      <t>սմ</t>
    </r>
    <r>
      <rPr>
        <sz val="6"/>
        <color theme="1"/>
        <rFont val="Arial LatArm"/>
        <family val="2"/>
      </rPr>
      <t xml:space="preserve">, </t>
    </r>
    <r>
      <rPr>
        <sz val="6"/>
        <color theme="1"/>
        <rFont val="Sylfaen"/>
        <family val="1"/>
      </rPr>
      <t>ցոկոլը</t>
    </r>
    <r>
      <rPr>
        <sz val="6"/>
        <color theme="1"/>
        <rFont val="Arial LatArm"/>
        <family val="2"/>
      </rPr>
      <t xml:space="preserve"> </t>
    </r>
    <r>
      <rPr>
        <sz val="6"/>
        <color theme="1"/>
        <rFont val="Sylfaen"/>
        <family val="1"/>
      </rPr>
      <t>սովորական</t>
    </r>
    <r>
      <rPr>
        <sz val="6"/>
        <color theme="1"/>
        <rFont val="Arial LatArm"/>
        <family val="2"/>
      </rPr>
      <t>:</t>
    </r>
    <r>
      <rPr>
        <sz val="6"/>
        <color theme="1"/>
        <rFont val="Sylfaen"/>
        <family val="1"/>
      </rPr>
      <t>Աշխատանքային</t>
    </r>
    <r>
      <rPr>
        <sz val="6"/>
        <color theme="1"/>
        <rFont val="Arial LatArm"/>
        <family val="2"/>
      </rPr>
      <t xml:space="preserve"> </t>
    </r>
    <r>
      <rPr>
        <sz val="6"/>
        <color theme="1"/>
        <rFont val="Sylfaen"/>
        <family val="1"/>
      </rPr>
      <t>դիմացկունությունը</t>
    </r>
    <r>
      <rPr>
        <sz val="6"/>
        <color theme="1"/>
        <rFont val="Arial LatArm"/>
        <family val="2"/>
      </rPr>
      <t xml:space="preserve"> 12000</t>
    </r>
    <r>
      <rPr>
        <sz val="6"/>
        <color theme="1"/>
        <rFont val="Sylfaen"/>
        <family val="1"/>
      </rPr>
      <t>ժամ</t>
    </r>
    <r>
      <rPr>
        <sz val="6"/>
        <color theme="1"/>
        <rFont val="Arial LatArm"/>
        <family val="2"/>
      </rPr>
      <t xml:space="preserve">: </t>
    </r>
    <r>
      <rPr>
        <sz val="6"/>
        <color theme="1"/>
        <rFont val="Sylfaen"/>
        <family val="1"/>
      </rPr>
      <t>Խնայում</t>
    </r>
    <r>
      <rPr>
        <sz val="6"/>
        <color theme="1"/>
        <rFont val="Arial LatArm"/>
        <family val="2"/>
      </rPr>
      <t xml:space="preserve"> </t>
    </r>
    <r>
      <rPr>
        <sz val="6"/>
        <color theme="1"/>
        <rFont val="Sylfaen"/>
        <family val="1"/>
      </rPr>
      <t>է</t>
    </r>
    <r>
      <rPr>
        <sz val="6"/>
        <color theme="1"/>
        <rFont val="Arial LatArm"/>
        <family val="2"/>
      </rPr>
      <t xml:space="preserve"> 80% </t>
    </r>
    <r>
      <rPr>
        <sz val="6"/>
        <color theme="1"/>
        <rFont val="Sylfaen"/>
        <family val="1"/>
      </rPr>
      <t>էլեկտրաէներգիա</t>
    </r>
    <r>
      <rPr>
        <sz val="6"/>
        <color theme="1"/>
        <rFont val="Arial LatArm"/>
        <family val="2"/>
      </rPr>
      <t>:</t>
    </r>
    <r>
      <rPr>
        <sz val="6"/>
        <color theme="1"/>
        <rFont val="Sylfaen"/>
        <family val="1"/>
      </rPr>
      <t>Արձակում</t>
    </r>
    <r>
      <rPr>
        <sz val="6"/>
        <color theme="1"/>
        <rFont val="Arial LatArm"/>
        <family val="2"/>
      </rPr>
      <t xml:space="preserve"> </t>
    </r>
    <r>
      <rPr>
        <sz val="6"/>
        <color theme="1"/>
        <rFont val="Sylfaen"/>
        <family val="1"/>
      </rPr>
      <t>է</t>
    </r>
    <r>
      <rPr>
        <sz val="6"/>
        <color theme="1"/>
        <rFont val="Arial LatArm"/>
        <family val="2"/>
      </rPr>
      <t xml:space="preserve"> ,,</t>
    </r>
    <r>
      <rPr>
        <sz val="6"/>
        <color theme="1"/>
        <rFont val="Sylfaen"/>
        <family val="1"/>
      </rPr>
      <t>Տաք</t>
    </r>
    <r>
      <rPr>
        <sz val="6"/>
        <color theme="1"/>
        <rFont val="Arial LatArm"/>
        <family val="2"/>
      </rPr>
      <t xml:space="preserve"> </t>
    </r>
    <r>
      <rPr>
        <sz val="6"/>
        <color theme="1"/>
        <rFont val="Sylfaen"/>
        <family val="1"/>
      </rPr>
      <t>լույս՛՛</t>
    </r>
    <r>
      <rPr>
        <sz val="6"/>
        <color theme="1"/>
        <rFont val="Arial LatArm"/>
        <family val="2"/>
      </rPr>
      <t>: ,,</t>
    </r>
    <r>
      <rPr>
        <sz val="6"/>
        <color theme="1"/>
        <rFont val="Sylfaen"/>
        <family val="1"/>
      </rPr>
      <t>Վ</t>
    </r>
    <r>
      <rPr>
        <sz val="6"/>
        <color theme="1"/>
        <rFont val="Arial LatArm"/>
        <family val="2"/>
      </rPr>
      <t>-</t>
    </r>
    <r>
      <rPr>
        <sz val="6"/>
        <color theme="1"/>
        <rFont val="Sylfaen"/>
        <family val="1"/>
      </rPr>
      <t>Մաքս՛՛</t>
    </r>
    <r>
      <rPr>
        <sz val="6"/>
        <color theme="1"/>
        <rFont val="Arial LatArm"/>
        <family val="2"/>
      </rPr>
      <t xml:space="preserve"> </t>
    </r>
    <r>
      <rPr>
        <sz val="6"/>
        <color theme="1"/>
        <rFont val="Sylfaen"/>
        <family val="1"/>
      </rPr>
      <t>մակնիշի</t>
    </r>
    <r>
      <rPr>
        <sz val="6"/>
        <color theme="1"/>
        <rFont val="Arial LatArm"/>
        <family val="2"/>
      </rPr>
      <t xml:space="preserve"> </t>
    </r>
    <r>
      <rPr>
        <sz val="6"/>
        <color theme="1"/>
        <rFont val="Sylfaen"/>
        <family val="1"/>
      </rPr>
      <t>կամ</t>
    </r>
    <r>
      <rPr>
        <sz val="6"/>
        <color theme="1"/>
        <rFont val="Arial LatArm"/>
        <family val="2"/>
      </rPr>
      <t xml:space="preserve"> </t>
    </r>
    <r>
      <rPr>
        <sz val="6"/>
        <color theme="1"/>
        <rFont val="Sylfaen"/>
        <family val="1"/>
      </rPr>
      <t>համարժեքը</t>
    </r>
    <r>
      <rPr>
        <sz val="6"/>
        <color theme="1"/>
        <rFont val="Arial LatArm"/>
        <family val="2"/>
      </rPr>
      <t>:</t>
    </r>
    <r>
      <rPr>
        <sz val="6"/>
        <color theme="1"/>
        <rFont val="Sylfaen"/>
        <family val="1"/>
      </rPr>
      <t xml:space="preserve"> </t>
    </r>
  </si>
  <si>
    <r>
      <t xml:space="preserve">¾É. É³Ùå 100 ìï: ¾É»Ïïñ³Ï³Ý É³Ùå»ñ (220-230) ì É³ñÙ³Ý, 50 Ðó Ñ³×³Ë³Ï³ÝáõÃÛ³Ý, 100 ìï Ñ½áñáõÃÛ³Ý, Ã³÷³ÝóÇÏ, ï³ÝÓ³Ó¨: </t>
    </r>
    <r>
      <rPr>
        <sz val="6"/>
        <color theme="1"/>
        <rFont val="Sylfaen"/>
        <family val="1"/>
      </rPr>
      <t>Կոթառը</t>
    </r>
    <r>
      <rPr>
        <sz val="6"/>
        <color theme="1"/>
        <rFont val="Arial LatArm"/>
        <family val="2"/>
      </rPr>
      <t xml:space="preserve"> E 27, </t>
    </r>
    <r>
      <rPr>
        <sz val="6"/>
        <color theme="1"/>
        <rFont val="Sylfaen"/>
        <family val="1"/>
      </rPr>
      <t>նիկելապատ,</t>
    </r>
    <r>
      <rPr>
        <sz val="6"/>
        <color theme="1"/>
        <rFont val="Arial LatArm"/>
        <family val="2"/>
      </rPr>
      <t xml:space="preserve"> ¶úêî </t>
    </r>
    <r>
      <rPr>
        <sz val="6"/>
        <color theme="1"/>
        <rFont val="Times New Roman"/>
        <family val="1"/>
      </rPr>
      <t xml:space="preserve">P52712-2007: </t>
    </r>
    <r>
      <rPr>
        <sz val="6"/>
        <color theme="1"/>
        <rFont val="Sylfaen"/>
        <family val="1"/>
      </rPr>
      <t xml:space="preserve">Բարձրությունը-98մմ, լայնությունը-55մմ: Օգտագործման ժամկետը` մինիմում 1000ժամ: Լուսավորությունը`1340 լյումեն: Ռուսական արտադրության: &lt;Լիսմա&gt;մակնիշի կամ համարժեքը: ԵՏՄ երկրներում գրանցված ապրանքանիշ: </t>
    </r>
  </si>
  <si>
    <r>
      <t>Երկշերտ</t>
    </r>
    <r>
      <rPr>
        <sz val="6"/>
        <color theme="1"/>
        <rFont val="Arial LatArm"/>
        <family val="2"/>
      </rPr>
      <t xml:space="preserve"> </t>
    </r>
    <r>
      <rPr>
        <sz val="6"/>
        <color theme="1"/>
        <rFont val="Sylfaen"/>
        <family val="1"/>
      </rPr>
      <t>կամ</t>
    </r>
    <r>
      <rPr>
        <sz val="6"/>
        <color theme="1"/>
        <rFont val="Arial LatArm"/>
        <family val="2"/>
      </rPr>
      <t xml:space="preserve"> </t>
    </r>
    <r>
      <rPr>
        <sz val="6"/>
        <color theme="1"/>
        <rFont val="Sylfaen"/>
        <family val="1"/>
      </rPr>
      <t>եռաշերտ</t>
    </r>
    <r>
      <rPr>
        <sz val="6"/>
        <color theme="1"/>
        <rFont val="Arial LatArm"/>
        <family val="2"/>
      </rPr>
      <t>, 9,8</t>
    </r>
    <r>
      <rPr>
        <sz val="6"/>
        <color theme="1"/>
        <rFont val="Sylfaen"/>
        <family val="1"/>
      </rPr>
      <t>սմ</t>
    </r>
    <r>
      <rPr>
        <sz val="6"/>
        <color theme="1"/>
        <rFont val="Arial LatArm"/>
        <family val="2"/>
      </rPr>
      <t>X12,5</t>
    </r>
    <r>
      <rPr>
        <sz val="6"/>
        <color theme="1"/>
        <rFont val="Sylfaen"/>
        <family val="1"/>
      </rPr>
      <t>սմ</t>
    </r>
    <r>
      <rPr>
        <sz val="6"/>
        <color theme="1"/>
        <rFont val="Arial LatArm"/>
        <family val="2"/>
      </rPr>
      <t xml:space="preserve">, 150 </t>
    </r>
    <r>
      <rPr>
        <sz val="6"/>
        <color theme="1"/>
        <rFont val="Sylfaen"/>
        <family val="1"/>
      </rPr>
      <t>թերթիկ</t>
    </r>
    <r>
      <rPr>
        <sz val="6"/>
        <color theme="1"/>
        <rFont val="Arial LatArm"/>
        <family val="2"/>
      </rPr>
      <t xml:space="preserve">, </t>
    </r>
    <r>
      <rPr>
        <sz val="6"/>
        <color theme="1"/>
        <rFont val="Sylfaen"/>
        <family val="1"/>
      </rPr>
      <t>երկ</t>
    </r>
    <r>
      <rPr>
        <sz val="6"/>
        <color theme="1"/>
        <rFont val="Arial LatArm"/>
        <family val="2"/>
      </rPr>
      <t>.  18,75</t>
    </r>
    <r>
      <rPr>
        <sz val="6"/>
        <color theme="1"/>
        <rFont val="Sylfaen"/>
        <family val="1"/>
      </rPr>
      <t>մ</t>
    </r>
    <r>
      <rPr>
        <sz val="6"/>
        <color theme="1"/>
        <rFont val="Arial LatArm"/>
        <family val="2"/>
      </rPr>
      <t xml:space="preserve">, </t>
    </r>
    <r>
      <rPr>
        <sz val="6"/>
        <color theme="1"/>
        <rFont val="Sylfaen"/>
        <family val="1"/>
      </rPr>
      <t>պատրաստված</t>
    </r>
    <r>
      <rPr>
        <sz val="6"/>
        <color theme="1"/>
        <rFont val="Arial LatArm"/>
        <family val="2"/>
      </rPr>
      <t xml:space="preserve"> </t>
    </r>
    <r>
      <rPr>
        <sz val="6"/>
        <color theme="1"/>
        <rFont val="Sylfaen"/>
        <family val="1"/>
      </rPr>
      <t>առաջնային հումքից (100% ցելյուլոզայից)</t>
    </r>
    <r>
      <rPr>
        <sz val="6"/>
        <color theme="1"/>
        <rFont val="Arial LatArm"/>
        <family val="2"/>
      </rPr>
      <t xml:space="preserve">, </t>
    </r>
    <r>
      <rPr>
        <sz val="6"/>
        <color theme="1"/>
        <rFont val="Sylfaen"/>
        <family val="1"/>
      </rPr>
      <t>թույլատրված</t>
    </r>
    <r>
      <rPr>
        <sz val="6"/>
        <color theme="1"/>
        <rFont val="Arial LatArm"/>
        <family val="2"/>
      </rPr>
      <t xml:space="preserve"> </t>
    </r>
    <r>
      <rPr>
        <sz val="6"/>
        <color theme="1"/>
        <rFont val="Sylfaen"/>
        <family val="1"/>
      </rPr>
      <t>սանիտարահիգիենիկ</t>
    </r>
    <r>
      <rPr>
        <sz val="6"/>
        <color theme="1"/>
        <rFont val="Arial LatArm"/>
        <family val="2"/>
      </rPr>
      <t xml:space="preserve"> </t>
    </r>
    <r>
      <rPr>
        <sz val="6"/>
        <color theme="1"/>
        <rFont val="Sylfaen"/>
        <family val="1"/>
      </rPr>
      <t>նշանակության</t>
    </r>
    <r>
      <rPr>
        <sz val="6"/>
        <color theme="1"/>
        <rFont val="Arial LatArm"/>
        <family val="2"/>
      </rPr>
      <t xml:space="preserve"> </t>
    </r>
    <r>
      <rPr>
        <sz val="6"/>
        <color theme="1"/>
        <rFont val="Sylfaen"/>
        <family val="1"/>
      </rPr>
      <t>ապրանքներ</t>
    </r>
    <r>
      <rPr>
        <sz val="6"/>
        <color theme="1"/>
        <rFont val="Arial LatArm"/>
        <family val="2"/>
      </rPr>
      <t xml:space="preserve">  </t>
    </r>
    <r>
      <rPr>
        <sz val="6"/>
        <color theme="1"/>
        <rFont val="Sylfaen"/>
        <family val="1"/>
      </rPr>
      <t>պատրաստելու</t>
    </r>
    <r>
      <rPr>
        <sz val="6"/>
        <color theme="1"/>
        <rFont val="Arial LatArm"/>
        <family val="2"/>
      </rPr>
      <t xml:space="preserve"> </t>
    </r>
    <r>
      <rPr>
        <sz val="6"/>
        <color theme="1"/>
        <rFont val="Sylfaen"/>
        <family val="1"/>
      </rPr>
      <t>համար։</t>
    </r>
    <r>
      <rPr>
        <sz val="6"/>
        <color theme="1"/>
        <rFont val="Arial LatArm"/>
        <family val="2"/>
      </rPr>
      <t xml:space="preserve"> </t>
    </r>
    <r>
      <rPr>
        <sz val="6"/>
        <color theme="1"/>
        <rFont val="Sylfaen"/>
        <family val="1"/>
      </rPr>
      <t>Անվտանգությունը</t>
    </r>
    <r>
      <rPr>
        <sz val="6"/>
        <color theme="1"/>
        <rFont val="Arial LatArm"/>
        <family val="2"/>
      </rPr>
      <t xml:space="preserve">,  </t>
    </r>
    <r>
      <rPr>
        <sz val="6"/>
        <color theme="1"/>
        <rFont val="Sylfaen"/>
        <family val="1"/>
      </rPr>
      <t>փաթեթավորումը</t>
    </r>
    <r>
      <rPr>
        <sz val="6"/>
        <color theme="1"/>
        <rFont val="Arial LatArm"/>
        <family val="2"/>
      </rPr>
      <t xml:space="preserve"> </t>
    </r>
    <r>
      <rPr>
        <sz val="6"/>
        <color theme="1"/>
        <rFont val="Sylfaen"/>
        <family val="1"/>
      </rPr>
      <t>և</t>
    </r>
    <r>
      <rPr>
        <sz val="6"/>
        <color theme="1"/>
        <rFont val="Arial LatArm"/>
        <family val="2"/>
      </rPr>
      <t xml:space="preserve"> </t>
    </r>
    <r>
      <rPr>
        <sz val="6"/>
        <color theme="1"/>
        <rFont val="Sylfaen"/>
        <family val="1"/>
      </rPr>
      <t>մակնշումը</t>
    </r>
    <r>
      <rPr>
        <sz val="6"/>
        <color theme="1"/>
        <rFont val="Arial LatArm"/>
        <family val="2"/>
      </rPr>
      <t xml:space="preserve">` </t>
    </r>
    <r>
      <rPr>
        <sz val="6"/>
        <color theme="1"/>
        <rFont val="Sylfaen"/>
        <family val="1"/>
      </rPr>
      <t>ըստ</t>
    </r>
    <r>
      <rPr>
        <sz val="6"/>
        <color theme="1"/>
        <rFont val="Arial LatArm"/>
        <family val="2"/>
      </rPr>
      <t xml:space="preserve"> </t>
    </r>
    <r>
      <rPr>
        <sz val="6"/>
        <color theme="1"/>
        <rFont val="Sylfaen"/>
        <family val="1"/>
      </rPr>
      <t>ՀՀ</t>
    </r>
    <r>
      <rPr>
        <sz val="6"/>
        <color theme="1"/>
        <rFont val="Arial LatArm"/>
        <family val="2"/>
      </rPr>
      <t xml:space="preserve"> </t>
    </r>
    <r>
      <rPr>
        <sz val="6"/>
        <color theme="1"/>
        <rFont val="Sylfaen"/>
        <family val="1"/>
      </rPr>
      <t>կառավարության</t>
    </r>
    <r>
      <rPr>
        <sz val="6"/>
        <color theme="1"/>
        <rFont val="Arial LatArm"/>
        <family val="2"/>
      </rPr>
      <t xml:space="preserve"> 2006 </t>
    </r>
    <r>
      <rPr>
        <sz val="6"/>
        <color theme="1"/>
        <rFont val="Sylfaen"/>
        <family val="1"/>
      </rPr>
      <t>թ</t>
    </r>
    <r>
      <rPr>
        <sz val="6"/>
        <color theme="1"/>
        <rFont val="Arial LatArm"/>
        <family val="2"/>
      </rPr>
      <t xml:space="preserve">. </t>
    </r>
    <r>
      <rPr>
        <sz val="6"/>
        <color theme="1"/>
        <rFont val="Sylfaen"/>
        <family val="1"/>
      </rPr>
      <t>հոկտեմբերի</t>
    </r>
    <r>
      <rPr>
        <sz val="6"/>
        <color theme="1"/>
        <rFont val="Arial LatArm"/>
        <family val="2"/>
      </rPr>
      <t xml:space="preserve"> 19-</t>
    </r>
    <r>
      <rPr>
        <sz val="6"/>
        <color theme="1"/>
        <rFont val="Sylfaen"/>
        <family val="1"/>
      </rPr>
      <t>ի</t>
    </r>
    <r>
      <rPr>
        <sz val="6"/>
        <color theme="1"/>
        <rFont val="Arial LatArm"/>
        <family val="2"/>
      </rPr>
      <t xml:space="preserve"> N 1546-</t>
    </r>
    <r>
      <rPr>
        <sz val="6"/>
        <color theme="1"/>
        <rFont val="Sylfaen"/>
        <family val="1"/>
      </rPr>
      <t>Ն</t>
    </r>
    <r>
      <rPr>
        <sz val="6"/>
        <color theme="1"/>
        <rFont val="Arial LatArm"/>
        <family val="2"/>
      </rPr>
      <t xml:space="preserve"> </t>
    </r>
    <r>
      <rPr>
        <sz val="6"/>
        <color theme="1"/>
        <rFont val="Sylfaen"/>
        <family val="1"/>
      </rPr>
      <t>որոշմամբ</t>
    </r>
    <r>
      <rPr>
        <sz val="6"/>
        <color theme="1"/>
        <rFont val="Arial LatArm"/>
        <family val="2"/>
      </rPr>
      <t xml:space="preserve">  </t>
    </r>
    <r>
      <rPr>
        <sz val="6"/>
        <color theme="1"/>
        <rFont val="Sylfaen"/>
        <family val="1"/>
      </rPr>
      <t>հաստատված</t>
    </r>
    <r>
      <rPr>
        <sz val="6"/>
        <color theme="1"/>
        <rFont val="Arial LatArm"/>
        <family val="2"/>
      </rPr>
      <t xml:space="preserve"> “</t>
    </r>
    <r>
      <rPr>
        <sz val="6"/>
        <color theme="1"/>
        <rFont val="Sylfaen"/>
        <family val="1"/>
      </rPr>
      <t>Կենցաղային</t>
    </r>
    <r>
      <rPr>
        <sz val="6"/>
        <color theme="1"/>
        <rFont val="Arial LatArm"/>
        <family val="2"/>
      </rPr>
      <t xml:space="preserve"> </t>
    </r>
    <r>
      <rPr>
        <sz val="6"/>
        <color theme="1"/>
        <rFont val="Sylfaen"/>
        <family val="1"/>
      </rPr>
      <t>և</t>
    </r>
    <r>
      <rPr>
        <sz val="6"/>
        <color theme="1"/>
        <rFont val="Arial LatArm"/>
        <family val="2"/>
      </rPr>
      <t xml:space="preserve"> </t>
    </r>
    <r>
      <rPr>
        <sz val="6"/>
        <color theme="1"/>
        <rFont val="Sylfaen"/>
        <family val="1"/>
      </rPr>
      <t>սանհիգիենիկ</t>
    </r>
    <r>
      <rPr>
        <sz val="6"/>
        <color theme="1"/>
        <rFont val="Arial LatArm"/>
        <family val="2"/>
      </rPr>
      <t xml:space="preserve">  </t>
    </r>
    <r>
      <rPr>
        <sz val="6"/>
        <color theme="1"/>
        <rFont val="Sylfaen"/>
        <family val="1"/>
      </rPr>
      <t>նշանակության</t>
    </r>
    <r>
      <rPr>
        <sz val="6"/>
        <color theme="1"/>
        <rFont val="Arial LatArm"/>
        <family val="2"/>
      </rPr>
      <t xml:space="preserve"> </t>
    </r>
    <r>
      <rPr>
        <sz val="6"/>
        <color theme="1"/>
        <rFont val="Sylfaen"/>
        <family val="1"/>
      </rPr>
      <t>թղթե</t>
    </r>
    <r>
      <rPr>
        <sz val="6"/>
        <color theme="1"/>
        <rFont val="Arial LatArm"/>
        <family val="2"/>
      </rPr>
      <t xml:space="preserve"> </t>
    </r>
    <r>
      <rPr>
        <sz val="6"/>
        <color theme="1"/>
        <rFont val="Sylfaen"/>
        <family val="1"/>
      </rPr>
      <t>և</t>
    </r>
    <r>
      <rPr>
        <sz val="6"/>
        <color theme="1"/>
        <rFont val="Arial LatArm"/>
        <family val="2"/>
      </rPr>
      <t xml:space="preserve"> </t>
    </r>
    <r>
      <rPr>
        <sz val="6"/>
        <color theme="1"/>
        <rFont val="Sylfaen"/>
        <family val="1"/>
      </rPr>
      <t>քիմիական</t>
    </r>
    <r>
      <rPr>
        <sz val="6"/>
        <color theme="1"/>
        <rFont val="Arial LatArm"/>
        <family val="2"/>
      </rPr>
      <t xml:space="preserve"> </t>
    </r>
    <r>
      <rPr>
        <sz val="6"/>
        <color theme="1"/>
        <rFont val="Sylfaen"/>
        <family val="1"/>
      </rPr>
      <t>թելքերից</t>
    </r>
    <r>
      <rPr>
        <sz val="6"/>
        <color theme="1"/>
        <rFont val="Arial LatArm"/>
        <family val="2"/>
      </rPr>
      <t xml:space="preserve"> </t>
    </r>
    <r>
      <rPr>
        <sz val="6"/>
        <color theme="1"/>
        <rFont val="Sylfaen"/>
        <family val="1"/>
      </rPr>
      <t>ապրանքներին</t>
    </r>
    <r>
      <rPr>
        <sz val="6"/>
        <color theme="1"/>
        <rFont val="Arial LatArm"/>
        <family val="2"/>
      </rPr>
      <t xml:space="preserve"> </t>
    </r>
    <r>
      <rPr>
        <sz val="6"/>
        <color theme="1"/>
        <rFont val="Sylfaen"/>
        <family val="1"/>
      </rPr>
      <t>ներկայացվող</t>
    </r>
    <r>
      <rPr>
        <sz val="6"/>
        <color theme="1"/>
        <rFont val="Arial LatArm"/>
        <family val="2"/>
      </rPr>
      <t xml:space="preserve"> </t>
    </r>
    <r>
      <rPr>
        <sz val="6"/>
        <color theme="1"/>
        <rFont val="Sylfaen"/>
        <family val="1"/>
      </rPr>
      <t>պահանջների</t>
    </r>
    <r>
      <rPr>
        <sz val="6"/>
        <color theme="1"/>
        <rFont val="Arial LatArm"/>
        <family val="2"/>
      </rPr>
      <t xml:space="preserve">  </t>
    </r>
    <r>
      <rPr>
        <sz val="6"/>
        <color theme="1"/>
        <rFont val="Sylfaen"/>
        <family val="1"/>
      </rPr>
      <t>տեխնիկական</t>
    </r>
    <r>
      <rPr>
        <sz val="6"/>
        <color theme="1"/>
        <rFont val="Arial LatArm"/>
        <family val="2"/>
      </rPr>
      <t xml:space="preserve"> </t>
    </r>
    <r>
      <rPr>
        <sz val="6"/>
        <color theme="1"/>
        <rFont val="Sylfaen"/>
        <family val="1"/>
      </rPr>
      <t>կանոնակարգի</t>
    </r>
    <r>
      <rPr>
        <sz val="6"/>
        <color theme="1"/>
        <rFont val="Arial LatArm"/>
        <family val="2"/>
      </rPr>
      <t>”</t>
    </r>
    <r>
      <rPr>
        <sz val="6"/>
        <color theme="1"/>
        <rFont val="Sylfaen"/>
        <family val="1"/>
      </rPr>
      <t xml:space="preserve">։ Փաթեթավորված պոլիէթիլենային տոպրակով՝ յուրաքանչյուր տոպրակում 50 հատ: Գույնը՝ սպիտակ: &lt;Սոֆտեքս&gt; մակնիշի կամ համարժեքը: </t>
    </r>
  </si>
  <si>
    <r>
      <t xml:space="preserve">Սպիտակ կամ բաց դեղնավուն կամ գունավորած հատիկավոր փոշի, փոշու զանգվածային մասը ոչ ավել 5 %, pH-ը` 7,5-11,5, </t>
    </r>
    <r>
      <rPr>
        <sz val="6"/>
        <color theme="1"/>
        <rFont val="Courier New"/>
        <family val="3"/>
      </rPr>
      <t>‎</t>
    </r>
    <r>
      <rPr>
        <sz val="6"/>
        <color theme="1"/>
        <rFont val="GHEA Grapalat"/>
        <family val="3"/>
      </rPr>
      <t>ֆոսֆորաթթվական աղերի զանգվածային մասը ոչ ավելի 22 %, փրփրագոյացման ունակությունը (ցածր փրփրագոյացնող միջոցների համար) ոչ ավել 200 մմ, փրփուրի կայունությունը ոչ ավելի 0,3 միավոր, լվացող ունակությունը ոչ պակաս 85 %, սպիտակեցնող ունակությունը (քիմիական սպիտակեցնող նյութեր պարունակող միջոցների համար) ոչ պակաս 80 %, ԳՕՍՏ 25644-96։ Անվտանգությունը, մակնշումը և փաթեթավորումը` ըստ ՀՀ կառավարության 2004թ. դեկտեմբերի 16-ի N 1795-Ն որոշմամբ հաստատված «Մակերևութաակտիվ միջոցների և մակերևութաակտիվ նյութեր պարունակող լվացող և մաքրող միջոցների տեխնիկական կանոնակարգի» համաձայն</t>
    </r>
  </si>
  <si>
    <r>
      <t xml:space="preserve">Կերամիկական, էմալապատված միջոցների ախտահանող, սպիտակեցնող, փայլեցնող </t>
    </r>
    <r>
      <rPr>
        <sz val="5"/>
        <color theme="1"/>
        <rFont val="Arial LatArm"/>
        <family val="2"/>
      </rPr>
      <t xml:space="preserve">÷áßÇ 0.4 </t>
    </r>
    <r>
      <rPr>
        <sz val="5"/>
        <color theme="1"/>
        <rFont val="Sylfaen"/>
        <family val="1"/>
      </rPr>
      <t xml:space="preserve">կամ </t>
    </r>
    <r>
      <rPr>
        <sz val="5"/>
        <color theme="1"/>
        <rFont val="Arial LatArm"/>
        <family val="2"/>
      </rPr>
      <t xml:space="preserve">0.5 </t>
    </r>
    <r>
      <rPr>
        <sz val="5"/>
        <color theme="1"/>
        <rFont val="Sylfaen"/>
        <family val="1"/>
      </rPr>
      <t xml:space="preserve">կ-ոց հատուկ պոլի էթիլենտելե ֆտալատ (ՊԷՏ-բարձր ճնշման պոլիէթիլեն)  տարաներով </t>
    </r>
    <r>
      <rPr>
        <sz val="5"/>
        <color theme="1"/>
        <rFont val="Arial LatArm"/>
        <family val="2"/>
      </rPr>
      <t xml:space="preserve">:  êåÇï³Ï Ï³Ù µ³ó ¹»ÕÝ³íáõÝ Ï³Ù ·áõÝ³íáñ³Í Ñ³ïÇÏ³íáñ ÷áßÇ, ÷áßáõ ½³Ý·í³Í³ÛÇÝ Ù³ëÁ áã ³í»É 5 %, pH-Á` 7,5-11,5ýáëýáñ³ÃÃí³Ï³Ý ³Õ»ñÇ ½³Ý·í³Í³ÛÇÝ Ù³ëÁ áã ³í»É 22 %, ÷ñ÷ñ³·áÛ³óÙ³Ý áõÝ³ÏáõÃÛáõÝÁ (ó³Íñ ÷ñ÷ñ³·áÛ³óÝáÕ ÙÇçáóÝ»ñÇ Ñ³Ù³ñ) áã ³í»É 200 ÙÙ, ÷ñ÷áõñÇ Ï³ÛáõÝáõÃÛáõÝÁ áã ³í»É 0,3 ÙÇ³íáñ, Éí³óáÕ áõÝ³ÏáõÃÛáõÝÁ áã å³Ï³ë 85 %, ëåÇï³Ï»óÝáÕ áõÝ³ÏáõÃÛáõÝÁ (ùÇÙÇ³Ï³Ý ëåÇï³Ï»óÝáÕ ÝÛáõÃ»ñ å³ñáõÝ³ÏáÕ ÙÇçáóÝ»ñÇ Ñ³Ù³ñ) áã å³Ï³ë 80 %, Ðêî 275-2007: ²Ýíï³Ý·áõÃÛáõÝÁ, Ù³ÏÝßáõÙÁ ¨ ÷³Ã»Ã³íáñáõÙÁ` ÐÐ Ï³é³í³ñáõÃÛ³Ý 2004Ã. ¹»Ïï»Ùµ»ñÇ 16-Ç N 1795-Ü áñáßÙ³Ùµ Ñ³ëï³ïí³Í §Ø³Ï»ñ¨áõÛÃ³³ÏïÇí ÙÇçáóÝ»ñÇ ¨ Ù³Ï»ñ¨áõÛÃ³³ÏïÇí ÝÛáõÃ»ñ å³ñáõÝ³ÏáÕ Éí³óáÕ ¨ Ù³ùñáÕ ÙÇçáóÝ»ñÇ ï»ËÝÇÏ³Ï³Ý Ï³ÝáÝ³Ï³ñ·Ç¦: </t>
    </r>
    <r>
      <rPr>
        <sz val="5"/>
        <color theme="1"/>
        <rFont val="Sylfaen"/>
        <family val="1"/>
      </rPr>
      <t xml:space="preserve">Բաղադրությունը՝ կիզիլգուր, կալցինացված սոդա, նատրիումի տրիպոլիֆոսֆատ, ԱԱՆ, թիքլորոիզոսիոնորական նյութ, հոտավորիչ: </t>
    </r>
    <r>
      <rPr>
        <sz val="5"/>
        <color theme="1"/>
        <rFont val="Arial LatArm"/>
        <family val="2"/>
      </rPr>
      <t xml:space="preserve"> </t>
    </r>
    <r>
      <rPr>
        <sz val="5"/>
        <color theme="1"/>
        <rFont val="Sylfaen"/>
        <family val="1"/>
      </rPr>
      <t>Պիտանելիության ժամկետը 3 տարի:</t>
    </r>
    <r>
      <rPr>
        <sz val="5"/>
        <color theme="1"/>
        <rFont val="Arial LatArm"/>
        <family val="2"/>
      </rPr>
      <t xml:space="preserve"> §è³</t>
    </r>
    <r>
      <rPr>
        <sz val="5"/>
        <color theme="1"/>
        <rFont val="Sylfaen"/>
        <family val="1"/>
      </rPr>
      <t>ք</t>
    </r>
    <r>
      <rPr>
        <sz val="5"/>
        <color theme="1"/>
        <rFont val="Arial LatArm"/>
        <family val="2"/>
      </rPr>
      <t xml:space="preserve">ß³¦, </t>
    </r>
    <r>
      <rPr>
        <sz val="5"/>
        <color theme="1"/>
        <rFont val="Sylfaen"/>
        <family val="1"/>
      </rPr>
      <t>&lt;Սանիտա&gt;, &lt;Բինգո&gt;</t>
    </r>
    <r>
      <rPr>
        <sz val="5"/>
        <color theme="1"/>
        <rFont val="Arial LatArm"/>
        <family val="2"/>
      </rPr>
      <t xml:space="preserve"> </t>
    </r>
    <r>
      <rPr>
        <sz val="5"/>
        <color theme="1"/>
        <rFont val="Sylfaen"/>
        <family val="1"/>
      </rPr>
      <t>մակնիշների</t>
    </r>
    <r>
      <rPr>
        <sz val="5"/>
        <color theme="1"/>
        <rFont val="Arial LatArm"/>
        <family val="2"/>
      </rPr>
      <t xml:space="preserve"> Ï³Ù Ñ³Ù³ñÅ»ù :</t>
    </r>
    <r>
      <rPr>
        <sz val="5"/>
        <color theme="1"/>
        <rFont val="Sylfaen"/>
        <family val="1"/>
      </rPr>
      <t xml:space="preserve"> </t>
    </r>
  </si>
  <si>
    <r>
      <t xml:space="preserve">²Ù³Ý»Õ»ÝÇ Éí³óÙ³Ý </t>
    </r>
    <r>
      <rPr>
        <sz val="5"/>
        <color theme="1"/>
        <rFont val="Sylfaen"/>
        <family val="1"/>
      </rPr>
      <t>գել</t>
    </r>
    <r>
      <rPr>
        <sz val="5"/>
        <color theme="1"/>
        <rFont val="Arial LatArm"/>
        <family val="2"/>
      </rPr>
      <t>: Ø³ÍáõÏ³ÝÙ³Ý ½³Ý·í³Í, û·ï³·áñÍí³Í Ñáï³íáñÇãÇ Ñáïáí, ·áõÛÝÁª Áëï Éí³óáÕ ÙÇçáóÝ»ñÇ ·áõÛÝÇ áñáßÙ³Ý ë³Ý¹Õ³ÏÇ, çñ³ÍÝ³ÛÇÝ óáõóÇãÁ (pH)ª 9-10,5, Ù³Ï»ñ¨áõÃ³³ÏïÇí ÝÛáõÃÇ ½³Ý·í³Í³ÛÇÝ Ù³ëÁª áã å³Ï³ë 18 %, çñáõÙ ãÉáõÍíáÕ ÝÛáõÃ»ñÇ ½³Ý·í³Í³ÛÇÝ Ù³ëÁª áã ³í»ÉÇ 3 %, ËáÝ³íáõÃÛ³Ý ½³Ý·í³Í³ÛÇÝ Ù³ëÁª áã ³í»ÉÇ 50 %, ã³÷³Íñ³ñí³Í åáÉÇÙ»ñ³ÛÇÝ ï³ñ³Ý»ñáõÙª 0.5</t>
    </r>
    <r>
      <rPr>
        <sz val="5"/>
        <color theme="1"/>
        <rFont val="Sylfaen"/>
        <family val="1"/>
      </rPr>
      <t>լ-ոց</t>
    </r>
    <r>
      <rPr>
        <sz val="5"/>
        <color theme="1"/>
        <rFont val="Arial LatArm"/>
        <family val="2"/>
      </rPr>
      <t xml:space="preserve">  ½³Ý·í³ÍÝ»ñáí: ²Ýíï³Ý·áõÃÛáõÝÁ, Ù³ÏÝßáõÙÁ ¨ ÷³Ã»Ã³íáñáõÙÁ` ÐÐ Ï³é³í³ñáõÃÛ³Ý 2004Ã. ¹»Ïï»Ùµ»ñÇ 16-Ç N 1795-Ü áñáßÙ³Ùµ Ñ³ëï³ïí³Í §Ø³Ï»ñ¨áõÃ³³ÏïÇí ÙÇçáóÝ»ñÇ ¨ Ù³Ï»ñ¨áõÃ³³ÏïÇí ÝÛáõÃ»ñ å³ñáõÝ³ÏáÕ Éí³óáÕ ¨ Ù³ùñáÕ ÙÇçáóÝ»ñÇ ï»ËÝÇÏ³Ï³Ý Ï³ÝáÝ³Ï³ñ·Ç¦ §</t>
    </r>
    <r>
      <rPr>
        <sz val="5"/>
        <color theme="1"/>
        <rFont val="Sylfaen"/>
        <family val="1"/>
      </rPr>
      <t>Ֆերի</t>
    </r>
    <r>
      <rPr>
        <sz val="5"/>
        <color theme="1"/>
        <rFont val="Arial LatArm"/>
        <family val="2"/>
      </rPr>
      <t xml:space="preserve">¦ </t>
    </r>
    <r>
      <rPr>
        <sz val="5"/>
        <color theme="1"/>
        <rFont val="Times New Roman"/>
        <family val="1"/>
      </rPr>
      <t>, &lt;</t>
    </r>
    <r>
      <rPr>
        <sz val="5"/>
        <color theme="1"/>
        <rFont val="Sylfaen"/>
        <family val="1"/>
      </rPr>
      <t>Լյուդվիգ</t>
    </r>
    <r>
      <rPr>
        <sz val="5"/>
        <color theme="1"/>
        <rFont val="Times New Roman"/>
        <family val="1"/>
      </rPr>
      <t xml:space="preserve">&gt; </t>
    </r>
    <r>
      <rPr>
        <sz val="5"/>
        <color theme="1"/>
        <rFont val="Sylfaen"/>
        <family val="1"/>
      </rPr>
      <t>, &lt;Սորտի&gt; մակնիշների կամ համարժեքը:</t>
    </r>
    <r>
      <rPr>
        <sz val="5"/>
        <color theme="1"/>
        <rFont val="Arial LatArm"/>
        <family val="2"/>
      </rPr>
      <t xml:space="preserve">  </t>
    </r>
  </si>
  <si>
    <t>Օ5</t>
  </si>
  <si>
    <t>Օ6</t>
  </si>
  <si>
    <t>14.10.2016թ.</t>
  </si>
  <si>
    <t>&lt;&lt;Մակրո Ֆուդ&gt;&gt; ՍՊԸ</t>
  </si>
  <si>
    <t>&lt;&lt;Մեծ Ծիածան&gt;&gt; ՍՊԸ</t>
  </si>
  <si>
    <t>&lt;&lt;Էկոմիքս&gt;&gt; ՍՊԸ</t>
  </si>
  <si>
    <t>&lt;&lt;Տիգման Գրուպ&gt;&gt; ՍՊԸ</t>
  </si>
  <si>
    <t>&lt;&lt;Արմքոմփվիններ&gt;&gt; ՍՊԸ</t>
  </si>
  <si>
    <t>Չափաբաժին 25</t>
  </si>
  <si>
    <t xml:space="preserve">Գնման ընթացակարգում կիրառվել են Գնումների ոլորտը կարգավորող օրենսդրությամբ նախատեսված բանակցություններ գների նվազեցման նպատակով, արդյունքում &lt;&lt;Էկոմիքս&gt;&gt; ՍՊԸ-ն նվազեցրել է չ/փ 5 - 1300000, &lt;&lt;Էլիպս Գրուպ&gt;&gt; ՍՊԸ-ն նվազեցրել է չ/փ 22 - 28500: </t>
  </si>
  <si>
    <t>26.10.2016թ.</t>
  </si>
  <si>
    <t>18.11.2016թ.</t>
  </si>
  <si>
    <t>23.11.2016թ.</t>
  </si>
  <si>
    <t>06.12.2016թ.</t>
  </si>
  <si>
    <t>12.12.2016թ.</t>
  </si>
  <si>
    <t>16.12.2016թ.</t>
  </si>
  <si>
    <t>Ծրագիր` 03.01.01.01</t>
  </si>
  <si>
    <t>Ծրագիր` 03.01.01.06</t>
  </si>
  <si>
    <t>ՀՀ ԿԱ Ո-ՇՀԱՊՁԲ-15/11-1-ՏԱ/2016/ՏՆՏ/ՊՊԳՎ</t>
  </si>
  <si>
    <t>Ծրագիր` 03.01.01.05</t>
  </si>
  <si>
    <t>ՀՀ ԿԱ Ո-ՇՀԱՊՁԲ-15/11-27-ՏԱ/2016/ՏՆՏ/ՊՊԳՎ</t>
  </si>
  <si>
    <t>ՀՀ ԿԱ Ո-ՇՀԱՊՁԲ-15/11-66-ՏԱ/2016/ՏՆՏ/ՊՊԳՎ</t>
  </si>
  <si>
    <t>ՀՀ ԿԱ Ո-ՇՀԱՊՁԲ-15/11-8-ՏԱ/2016/ՏՆՏ/ՊՊԳՎ</t>
  </si>
  <si>
    <t>3; 5; 6; 9</t>
  </si>
  <si>
    <t>2; 4; 7; 10-13; 16; 17; 19-21; 24; 25</t>
  </si>
  <si>
    <t>1; 22; 23</t>
  </si>
  <si>
    <t>/2050622051531001/</t>
  </si>
  <si>
    <t>/00126548/</t>
  </si>
  <si>
    <t>armen.sahakyan@inbox.ru</t>
  </si>
  <si>
    <t>ք. Երևան, Ադոնցի փ. 1շ. բն. 7
 հեռ. (010)234309, (091)232754</t>
  </si>
  <si>
    <t>Մերժվել են &lt;&lt;Տիգման Գրուպ&gt;&gt; ՍՊԸ-ի և &lt;&lt;Մեծ Ծիածան ՍՊԸ-ի ներկայացրած հայտերը, որոնք չեն համապատասխանում ՀՀ կառավարության 10.02.2011 թվականի թիվ 168-Ն որոշման 34-րդ կետի 9-րդ ենթակետին:</t>
  </si>
  <si>
    <t xml:space="preserve">Չափաբաժին 8-րդի համար գին առաջարկած &lt;&lt;Տիգման Գրուպ&gt;&gt; ՍՊԸ-ի և &lt;&lt;Մեծ Ծիածան ՍՊԸ-ի ներկայացրած հայտերը մերժվում են ՀՀ կառավարության 10.02.2011 թվականի թիվ 168-Ն որոշման 34-րդ կետի 9-րդ ենթակետին չհամապատասխանելու պատճառով, հետևաբար 8-րդ չափաբաժինը չի կայացել գնային առաջարկությունների բացակայության պատճառով: 3-րդ, 5-րդ, 6-րդ, 9-րդ չափաբաժիններով &lt;&lt;Մակրո Ֆուդ&gt;&gt; ՍՊԸ-ի ներկայացրած հայտը չի համապատասխանում հրավերով սահմանված պահանջներին, և նշված չափաբաժիններով հաղթող է ճանաչվում &lt;&lt;Էկոմիքս&gt;&gt; ՍՊԸ-ն: 14-րդ և 18-րդ չափաբաժինները չեն կայացել գնումը կատարելու համար նախատեսված ֆինանսական միջոցները գերազանցելու պատճառով: </t>
  </si>
  <si>
    <t>&lt;&lt;Գնումների մասին&gt;&gt; ՀՀ օրենքի 17-րդ հոդվածի 4-րդ մասի համաձայն</t>
  </si>
  <si>
    <t>¾É. É³Ùå 100 ìï :¾É»Ïïñ³Ï³Ý É³Ùå»ñ (220-230) ì É³ñÙ³Ý, 50 Ðó Ñ³×³Ë³Ï³ÝáõÃÛ³Ý, 100 ìï Ñ½áñáõÃÛ³Ý, Ã³÷³ÝóÇÏ, ï³ÝÓ³Ó¨: Կոթառը E 27, նիկելապատ, ¶úêî P52712-2007: Բարձրությունը-98մմ, լայնությունը-55մմ: Օգտագործման ժամկետը` մինիմում 1000ժամ: Լուսավորությունը`1340 լյումեն: &lt;&lt;Gijants&gt;&gt;</t>
  </si>
  <si>
    <t>Խողովակաձև լյումինեսցենտային լամպ ուղիղ, օղակաձև կամ Ս- ձև G-13 տիպի լամպակոթով, 20, 25, 40 Վտ անվանական հզորությամբ, 50 Հց հաճախականության, 120 սմ` ըստ ԳՕՍՏ 6825-91 կամ համարժեք։ Անվտանգությունը` ՀՀ կառավարության 2005թ. փետրվարի 3-ի N 150-Ն որոշմամբ հաստատված «Ցածր լարման էլեկտրասարքավորումներին ներկայացվող պահանջների տեխնիկական կանոնակարգի» &lt;&lt;Emkay&gt;&gt;</t>
  </si>
  <si>
    <t xml:space="preserve">9,8սմX12,5սմ, 150 թերթիկ, երկ.  18,75մ, պատրաստված առաջնային հումքից թույլատրված սանիտարահիգիենիկ նշանակության ապրանքներ  պատրաստելու համար։ Անվտանգությունը,  փաթեթավորումը և մակնշումը` ըստ ՀՀ կառավարության 2006 թ. հոկտեմբերի 19-ի N 1546-Ն որոշմամբ  հաստատված “Կենցաղային և սանհիգիենիկ  նշանակության թղթե և քիմիական թելքերից ապրանքներին ներկայացվող պահանջների  տեխնիկական կանոնակարգի”։ Փաթեթավորված պոլիէթիլենային տոպրակով՝ յուրաքանչյուր տոպրակում 50 հատ: &lt;Ուստա Ալլա&gt; մակնիշի: </t>
  </si>
  <si>
    <t xml:space="preserve">²Ù³Ý»Õ»ÝÇ Éí³óÙ³Ý գել: Ø³ÍáõÏ³ÝÙ³Ý ½³Ý•í³Í, û•ï³•áñÍí³Í Ñáï³íáñÇãÇ Ñáïáí, •áõÛÝÁª Áëï Éí³óáÕ ÙÇçáóÝ»ñÇ •áõÛÝÇ áñáßÙ³Ý ë³Ý¹Õ³ÏÇ, çñ³ÍÝ³ÛÇÝ óáõóÇãÁ (pH)ª 9-10,5, Ù³Ï»ñ¨áõÃ³³ÏïÇí ÝÛáõÃÇ ½³Ý•í³Í³ÛÇÝ Ù³ëÁª áã å³Ï³ë 18 %, çñáõÙ ãÉáõÍíáÕ ÝÛáõÃ»ñÇ ½³Ý•í³Í³ÛÇÝ Ù³ëÁª áã ³í»ÉÇ 3 %, ËáÝ³íáõÃÛ³Ý ½³Ý•í³Í³ÛÇÝ Ù³ëÁª áã ³í»ÉÇ 50 %, ã³÷³Íñ³ñí³Í åáÉÇÙ»ñ³ÛÇÝ ï³ñ³Ý»ñáõÙª 0.5լ-ոց  ½³Ý•í³ÍÝ»ñáí: ²Ýíï³Ý•áõÃÛáõÝÁ, Ù³ÏÝßáõÙÁ ¨ ÷³Ã»Ã³íáñáõÙÁ` ÐÐ Ï³é³í³ñáõÃÛ³Ý 2004Ã. ¹»Ïï»Ùµ»ñÇ 16-Ç N 1795-Ü áñáßÙ³Ùµ Ñ³ëï³ïí³Í §Ø³Ï»ñ¨áõÃ³³ÏïÇí ÙÇçáóÝ»ñÇ ¨ Ù³Ï»ñ¨áõÃ³³ÏïÇí ÝÛáõÃ»ñ å³ñáõÝ³ÏáÕ Éí³óáÕ ¨ Ù³ùñáÕ ÙÇçáóÝ»ñÇ ï»ËÝÇÏ³Ï³Ý Ï³ÝáÝ³Ï³ñ•Ç¦ Ժեմչուգ մակնիշի:  </t>
  </si>
  <si>
    <t xml:space="preserve">Ապակու մաքրման միջոց, չափածրարված 500գ, 750գ. զանգվածով: Մաքրում է յուղից, կեղտից, մրից, հանքային յուղերից: Մաքրում և հաղորդում է շողշողուն փայլ, չի թողնում հետքեր: Բաղադրությունը՝ իզոպրիպոլային սպիրտ, եթերային էթիլենգլիկոլ, ՊԱՎ, ջրային ամոնիակ, պրոպիլենգլիկոլ, հոտավորիչ, ներկանյութ: ²Ýíï³Ý•áõÃÛáõÝÁ, Ù³ÏÝßáõÙÁ ¨ ÷³Ã»Ã³íáñáõÙÁ` ÐÐ Ï³é³í³ñáõÃÛ³Ý 2004Ã. ¹»Ïï»Ùµ»ñÇ 16-Ç N 1795-Ü áñáßÙ³Ùµ Ñ³ëï³ïí³Í §Ø³Ï»ñ¨áõÛÃ³³ÏïÇí ÙÇçáóÝ»ñÇ ¨ Ù³Ï»ñ¨áõÛÃ³³ÏïÇí ÝÛáõÃ»ñ å³ñáõÝ³ÏáÕ Éí³óáÕ ¨ Ù³ùñáÕ ÙÇçáóÝ»ñÇ ï»ËÝÇÏ³Ï³Ý Ï³ÝáÝ³Ï³ñ•Ç¦ համաձայն: Պոլիմերային թափանցիկ տարայով և մղիչ սարքով:  Պիտանելիության ժամկետը՝2 տարի: &lt;LUYS&gt; մակնիշի: </t>
  </si>
  <si>
    <t xml:space="preserve">Ø³ùñáÕ-Éí³óáÕ սպիտակեցնող ¨ ³Ëï³Ñ³ÝáÕ Ù³ÍáõÏ, լվացարաններ, զուգարանակոնքեր, լոգարաններ, կերամիկական սալիկներ, սնկային ախտոտվածքները մաքրելու համար: Չß»ñï³íáñíáÕ թանձր ½³Ý•í³Í ¹»ÕÝ³Ï³Ý³ã³íáõÝ »ñ³Ý•Ç: Հáï³íáñÇãÇ Ñáïáí: øÉáñÇ ÃáõÛÉ Ñáïáí: æñáõÙ ãÉáõÍíáÕ ÙÝ³óáñ¹Ç ½³Ý•í³Í³ÛÇÝ Ù³ëÁ` 45%-Çó áã å³Ï³ë, ³ÏïÇí ùÉáñÇ ½³Ý•í³Í³ÛÇÝ Ù³ëÁ` 2,5%-Çó áã å³Ï³ë: ö³Ã»Ã³íáñí³Í հատուկ պոլի էթիլենտելե ֆտալատ (ՊԷՏ-բարձր ճնշման պոլիէթիլեն տարա)  տարաներով՝ 0.5 կամ  1Ï• ½³Ý•í³Íáí: ²Ýíï³Ý•áõÃÛáõÝÁ, Ù³ÏÝßáõÙÁ ¨ ÷³Ã»Ã³íáñáõÙÁ` ÐÐ Ï³é³í³ñáõÃÛ³Ý 2004Ã. ¹»Ïï»Ùµ»ñÇ 16-Ç N1795-Ü áñáßÙ³Ùµ Ñ³ëï³ïí³Í §Ø³Ï»ñ¨áõÛÃ³³ÏïÇí ÙÇçáóÝ»ñÇ ¨ Ø³Ï»ñ¨áõÛÃ³³ÏïÇí ÝÛáõÃ»ñ å³ñáõÝ³ÏáÕ Éí³óáÕ ¨ Ù³ùñáÕ ÙÇçáóÝ»ñÇ ï»ËÝÇÏ³Ï³Ý Ï³ÝáÝ³Ï³ñ•Ç¦: Բաղադրությունը ≤5% ՄԱՆ, նատրիում հիպոքլորիդ ≤5% հոտանյութ, ներկանյութ, դեիոնիզացված ջուր: Պիտանելիության ժամկետը 3 տարի:  &lt;&lt;DOMOX&gt;մակնիշի: </t>
  </si>
  <si>
    <t>êåÇï³Ï»óÝáÕ ÙÇçáó / Å³í»É / :êåÇï³Ï»óÝáÕ ¨ ³Ëï³Ñ³ÝÇã Ñ³ïÏáõÃÛáõÝÝ»ñáí Ñ»ÕáõÏ :1լ-ոց պլաստիկ շշերով</t>
  </si>
  <si>
    <t>մաքրող միջոց 0.5 կգ տարրայով &lt;&lt;Լինա&gt;&gt; մակնիշի</t>
  </si>
  <si>
    <t>լվացքի փոշի 450գր տուփերով &lt;&lt;Թարյա &gt;&gt; մակնիշի</t>
  </si>
  <si>
    <r>
      <t>Դռան</t>
    </r>
    <r>
      <rPr>
        <sz val="6"/>
        <color rgb="FF000000"/>
        <rFont val="Arial LatArm"/>
        <family val="2"/>
      </rPr>
      <t xml:space="preserve"> </t>
    </r>
    <r>
      <rPr>
        <sz val="6"/>
        <color rgb="FF000000"/>
        <rFont val="Sylfaen"/>
        <family val="1"/>
      </rPr>
      <t>ներդիր</t>
    </r>
    <r>
      <rPr>
        <sz val="6"/>
        <color rgb="FF000000"/>
        <rFont val="Arial LatArm"/>
        <family val="2"/>
      </rPr>
      <t xml:space="preserve"> </t>
    </r>
    <r>
      <rPr>
        <sz val="6"/>
        <color rgb="FF000000"/>
        <rFont val="Sylfaen"/>
        <family val="1"/>
      </rPr>
      <t>փականի</t>
    </r>
    <r>
      <rPr>
        <sz val="6"/>
        <color rgb="FF000000"/>
        <rFont val="Arial LatArm"/>
        <family val="2"/>
      </rPr>
      <t xml:space="preserve"> </t>
    </r>
    <r>
      <rPr>
        <sz val="6"/>
        <color rgb="FF000000"/>
        <rFont val="Sylfaen"/>
        <family val="1"/>
      </rPr>
      <t>բռնակ</t>
    </r>
    <r>
      <rPr>
        <sz val="6"/>
        <color rgb="FF000000"/>
        <rFont val="Arial LatArm"/>
        <family val="2"/>
      </rPr>
      <t xml:space="preserve"> , </t>
    </r>
    <r>
      <rPr>
        <sz val="6"/>
        <color rgb="FF000000"/>
        <rFont val="Sylfaen"/>
        <family val="1"/>
      </rPr>
      <t>պղնձի</t>
    </r>
    <r>
      <rPr>
        <sz val="6"/>
        <color rgb="FF000000"/>
        <rFont val="Arial LatArm"/>
        <family val="2"/>
      </rPr>
      <t xml:space="preserve"> </t>
    </r>
    <r>
      <rPr>
        <sz val="6"/>
        <color rgb="FF000000"/>
        <rFont val="Sylfaen"/>
        <family val="1"/>
      </rPr>
      <t>կամ</t>
    </r>
    <r>
      <rPr>
        <sz val="6"/>
        <color rgb="FF000000"/>
        <rFont val="Arial LatArm"/>
        <family val="2"/>
      </rPr>
      <t xml:space="preserve">  </t>
    </r>
    <r>
      <rPr>
        <sz val="6"/>
        <color rgb="FF000000"/>
        <rFont val="Sylfaen"/>
        <family val="1"/>
      </rPr>
      <t>արույրի</t>
    </r>
    <r>
      <rPr>
        <sz val="6"/>
        <color rgb="FF000000"/>
        <rFont val="Arial LatArm"/>
        <family val="2"/>
      </rPr>
      <t xml:space="preserve"> </t>
    </r>
    <r>
      <rPr>
        <sz val="6"/>
        <color rgb="FF000000"/>
        <rFont val="Sylfaen"/>
        <family val="1"/>
      </rPr>
      <t>համաձուլվածքից</t>
    </r>
    <r>
      <rPr>
        <sz val="6"/>
        <color rgb="FF000000"/>
        <rFont val="Arial LatArm"/>
        <family val="2"/>
      </rPr>
      <t xml:space="preserve"> </t>
    </r>
    <r>
      <rPr>
        <sz val="6"/>
        <color rgb="FF000000"/>
        <rFont val="Sylfaen"/>
        <family val="1"/>
      </rPr>
      <t>բռնակներ</t>
    </r>
    <r>
      <rPr>
        <sz val="6"/>
        <color rgb="FF000000"/>
        <rFont val="Arial LatArm"/>
        <family val="2"/>
      </rPr>
      <t xml:space="preserve">: </t>
    </r>
    <r>
      <rPr>
        <sz val="6"/>
        <color rgb="FF000000"/>
        <rFont val="Sylfaen"/>
        <family val="1"/>
      </rPr>
      <t>Դռանը</t>
    </r>
    <r>
      <rPr>
        <sz val="6"/>
        <color rgb="FF000000"/>
        <rFont val="Arial LatArm"/>
        <family val="2"/>
      </rPr>
      <t xml:space="preserve"> </t>
    </r>
    <r>
      <rPr>
        <sz val="6"/>
        <color rgb="FF000000"/>
        <rFont val="Sylfaen"/>
        <family val="1"/>
      </rPr>
      <t>ամրացվող</t>
    </r>
    <r>
      <rPr>
        <sz val="6"/>
        <color rgb="FF000000"/>
        <rFont val="Arial LatArm"/>
        <family val="2"/>
      </rPr>
      <t xml:space="preserve">, </t>
    </r>
    <r>
      <rPr>
        <sz val="6"/>
        <color rgb="FF000000"/>
        <rFont val="Sylfaen"/>
        <family val="1"/>
      </rPr>
      <t>թիթեղի</t>
    </r>
    <r>
      <rPr>
        <sz val="6"/>
        <color rgb="FF000000"/>
        <rFont val="Arial LatArm"/>
        <family val="2"/>
      </rPr>
      <t xml:space="preserve"> </t>
    </r>
    <r>
      <rPr>
        <sz val="6"/>
        <color rgb="FF000000"/>
        <rFont val="Sylfaen"/>
        <family val="1"/>
      </rPr>
      <t>չափսը</t>
    </r>
    <r>
      <rPr>
        <sz val="6"/>
        <color rgb="FF000000"/>
        <rFont val="Arial LatArm"/>
        <family val="2"/>
      </rPr>
      <t xml:space="preserve">  25,5 x5,5 </t>
    </r>
    <r>
      <rPr>
        <sz val="6"/>
        <color rgb="FF000000"/>
        <rFont val="Sylfaen"/>
        <family val="1"/>
      </rPr>
      <t>սմ</t>
    </r>
    <r>
      <rPr>
        <sz val="6"/>
        <color rgb="FF000000"/>
        <rFont val="Arial LatArm"/>
        <family val="2"/>
      </rPr>
      <t xml:space="preserve">: </t>
    </r>
    <r>
      <rPr>
        <sz val="6"/>
        <color rgb="FF000000"/>
        <rFont val="Sylfaen"/>
        <family val="1"/>
      </rPr>
      <t>Բռնակը</t>
    </r>
    <r>
      <rPr>
        <sz val="6"/>
        <color rgb="FF000000"/>
        <rFont val="Arial LatArm"/>
        <family val="2"/>
      </rPr>
      <t xml:space="preserve"> </t>
    </r>
    <r>
      <rPr>
        <sz val="6"/>
        <color rgb="FF000000"/>
        <rFont val="Sylfaen"/>
        <family val="1"/>
      </rPr>
      <t>միաձույլ</t>
    </r>
    <r>
      <rPr>
        <sz val="6"/>
        <color rgb="FF000000"/>
        <rFont val="Arial LatArm"/>
        <family val="2"/>
      </rPr>
      <t xml:space="preserve"> </t>
    </r>
    <r>
      <rPr>
        <sz val="6"/>
        <color rgb="FF000000"/>
        <rFont val="Sylfaen"/>
        <family val="1"/>
      </rPr>
      <t>մետաղից</t>
    </r>
    <r>
      <rPr>
        <sz val="6"/>
        <color rgb="FF000000"/>
        <rFont val="Arial LatArm"/>
        <family val="2"/>
      </rPr>
      <t xml:space="preserve">: </t>
    </r>
    <r>
      <rPr>
        <sz val="6"/>
        <color rgb="FF000000"/>
        <rFont val="Sylfaen"/>
        <family val="1"/>
      </rPr>
      <t>Գույնը</t>
    </r>
    <r>
      <rPr>
        <sz val="6"/>
        <color rgb="FF000000"/>
        <rFont val="Arial LatArm"/>
        <family val="2"/>
      </rPr>
      <t xml:space="preserve"> </t>
    </r>
    <r>
      <rPr>
        <sz val="6"/>
        <color rgb="FF000000"/>
        <rFont val="Sylfaen"/>
        <family val="1"/>
      </rPr>
      <t>արծաթափայլ</t>
    </r>
    <r>
      <rPr>
        <sz val="6"/>
        <color rgb="FF000000"/>
        <rFont val="Arial LatArm"/>
        <family val="2"/>
      </rPr>
      <t xml:space="preserve"> </t>
    </r>
    <r>
      <rPr>
        <sz val="6"/>
        <color rgb="FF000000"/>
        <rFont val="Sylfaen"/>
        <family val="1"/>
      </rPr>
      <t>կամ</t>
    </r>
    <r>
      <rPr>
        <sz val="6"/>
        <color rgb="FF000000"/>
        <rFont val="Arial LatArm"/>
        <family val="2"/>
      </rPr>
      <t xml:space="preserve"> </t>
    </r>
    <r>
      <rPr>
        <sz val="6"/>
        <color rgb="FF000000"/>
        <rFont val="Sylfaen"/>
        <family val="1"/>
      </rPr>
      <t>ոսկեգույն</t>
    </r>
    <r>
      <rPr>
        <sz val="6"/>
        <color rgb="FF000000"/>
        <rFont val="Arial LatArm"/>
        <family val="2"/>
      </rPr>
      <t xml:space="preserve">: </t>
    </r>
    <r>
      <rPr>
        <sz val="6"/>
        <color rgb="FF000000"/>
        <rFont val="Sylfaen"/>
        <family val="1"/>
      </rPr>
      <t>Քաշը</t>
    </r>
    <r>
      <rPr>
        <sz val="6"/>
        <color rgb="FF000000"/>
        <rFont val="Arial LatArm"/>
        <family val="2"/>
      </rPr>
      <t xml:space="preserve"> 790</t>
    </r>
    <r>
      <rPr>
        <sz val="6"/>
        <color rgb="FF000000"/>
        <rFont val="Sylfaen"/>
        <family val="1"/>
      </rPr>
      <t>գրամ</t>
    </r>
    <r>
      <rPr>
        <sz val="6"/>
        <color rgb="FF000000"/>
        <rFont val="Arial LatArm"/>
        <family val="2"/>
      </rPr>
      <t>: ,,</t>
    </r>
    <r>
      <rPr>
        <sz val="6"/>
        <color rgb="FF000000"/>
        <rFont val="Sylfaen"/>
        <family val="1"/>
      </rPr>
      <t>Բովոս</t>
    </r>
    <r>
      <rPr>
        <sz val="6"/>
        <color rgb="FF000000"/>
        <rFont val="Arial LatArm"/>
        <family val="2"/>
      </rPr>
      <t xml:space="preserve">” </t>
    </r>
    <r>
      <rPr>
        <sz val="6"/>
        <color rgb="FF000000"/>
        <rFont val="Sylfaen"/>
        <family val="1"/>
      </rPr>
      <t>մակնիշի</t>
    </r>
    <r>
      <rPr>
        <sz val="6"/>
        <color rgb="FF000000"/>
        <rFont val="Arial LatArm"/>
        <family val="2"/>
      </rPr>
      <t xml:space="preserve"> :</t>
    </r>
  </si>
  <si>
    <r>
      <t>¸é³Ý Ý»ñ¹ñáíÇ ÷³Ï³Ý</t>
    </r>
    <r>
      <rPr>
        <sz val="6"/>
        <color theme="1"/>
        <rFont val="Sylfaen"/>
        <family val="1"/>
      </rPr>
      <t>ի</t>
    </r>
    <r>
      <rPr>
        <sz val="6"/>
        <color theme="1"/>
        <rFont val="Arial LatArm"/>
        <family val="2"/>
      </rPr>
      <t xml:space="preserve"> </t>
    </r>
    <r>
      <rPr>
        <sz val="6"/>
        <color theme="1"/>
        <rFont val="Sylfaen"/>
        <family val="1"/>
      </rPr>
      <t>մեխանիզմ</t>
    </r>
    <r>
      <rPr>
        <sz val="6"/>
        <color theme="1"/>
        <rFont val="Arial LatArm"/>
        <family val="2"/>
      </rPr>
      <t xml:space="preserve">, 2 É»½í³Ïáí, å³ïñ³ëïí³Í åáÕå³ïÇó, É³ïáõÝÇó: </t>
    </r>
    <r>
      <rPr>
        <sz val="6"/>
        <color theme="1"/>
        <rFont val="Sylfaen"/>
        <family val="1"/>
      </rPr>
      <t>Բռնակի</t>
    </r>
    <r>
      <rPr>
        <sz val="6"/>
        <color theme="1"/>
        <rFont val="Arial LatArm"/>
        <family val="2"/>
      </rPr>
      <t xml:space="preserve"> </t>
    </r>
    <r>
      <rPr>
        <sz val="6"/>
        <color theme="1"/>
        <rFont val="Sylfaen"/>
        <family val="1"/>
      </rPr>
      <t>անցկացման</t>
    </r>
    <r>
      <rPr>
        <sz val="6"/>
        <color theme="1"/>
        <rFont val="Arial LatArm"/>
        <family val="2"/>
      </rPr>
      <t xml:space="preserve"> </t>
    </r>
    <r>
      <rPr>
        <sz val="6"/>
        <color theme="1"/>
        <rFont val="Sylfaen"/>
        <family val="1"/>
      </rPr>
      <t>տեղը</t>
    </r>
    <r>
      <rPr>
        <sz val="6"/>
        <color theme="1"/>
        <rFont val="Arial LatArm"/>
        <family val="2"/>
      </rPr>
      <t xml:space="preserve"> </t>
    </r>
    <r>
      <rPr>
        <sz val="6"/>
        <color theme="1"/>
        <rFont val="Sylfaen"/>
        <family val="1"/>
      </rPr>
      <t>առանցքակալով</t>
    </r>
    <r>
      <rPr>
        <sz val="6"/>
        <color theme="1"/>
        <rFont val="Arial LatArm"/>
        <family val="2"/>
      </rPr>
      <t>: ,,</t>
    </r>
    <r>
      <rPr>
        <sz val="6"/>
        <color theme="1"/>
        <rFont val="Sylfaen"/>
        <family val="1"/>
      </rPr>
      <t>Կալե</t>
    </r>
    <r>
      <rPr>
        <sz val="6"/>
        <color theme="1"/>
        <rFont val="Arial LatArm"/>
        <family val="2"/>
      </rPr>
      <t xml:space="preserve">” : </t>
    </r>
    <r>
      <rPr>
        <sz val="6"/>
        <color theme="1"/>
        <rFont val="Sylfaen"/>
        <family val="1"/>
      </rPr>
      <t>Քաշը</t>
    </r>
    <r>
      <rPr>
        <sz val="6"/>
        <color theme="1"/>
        <rFont val="Arial LatArm"/>
        <family val="2"/>
      </rPr>
      <t xml:space="preserve"> 730</t>
    </r>
    <r>
      <rPr>
        <sz val="6"/>
        <color theme="1"/>
        <rFont val="Sylfaen"/>
        <family val="1"/>
      </rPr>
      <t>գր</t>
    </r>
    <r>
      <rPr>
        <sz val="6"/>
        <color theme="1"/>
        <rFont val="Arial LatArm"/>
        <family val="2"/>
      </rPr>
      <t xml:space="preserve">.: 24x7,5 </t>
    </r>
    <r>
      <rPr>
        <sz val="6"/>
        <color theme="1"/>
        <rFont val="Sylfaen"/>
        <family val="1"/>
      </rPr>
      <t>չափսի</t>
    </r>
    <r>
      <rPr>
        <sz val="6"/>
        <color theme="1"/>
        <rFont val="Arial LatArm"/>
        <family val="2"/>
      </rPr>
      <t xml:space="preserve">: </t>
    </r>
    <r>
      <rPr>
        <sz val="6"/>
        <color theme="1"/>
        <rFont val="Sylfaen"/>
        <family val="1"/>
      </rPr>
      <t>Հաստությունը</t>
    </r>
    <r>
      <rPr>
        <sz val="6"/>
        <color theme="1"/>
        <rFont val="Arial LatArm"/>
        <family val="2"/>
      </rPr>
      <t xml:space="preserve"> 1,5 </t>
    </r>
    <r>
      <rPr>
        <sz val="6"/>
        <color theme="1"/>
        <rFont val="Sylfaen"/>
        <family val="1"/>
      </rPr>
      <t>սմ</t>
    </r>
    <r>
      <rPr>
        <sz val="6"/>
        <color theme="1"/>
        <rFont val="Arial LatArm"/>
        <family val="2"/>
      </rPr>
      <t>:</t>
    </r>
    <r>
      <rPr>
        <sz val="6"/>
        <color theme="1"/>
        <rFont val="Sylfaen"/>
        <family val="1"/>
      </rPr>
      <t xml:space="preserve"> </t>
    </r>
  </si>
  <si>
    <r>
      <t xml:space="preserve">¸é³Ý Ý»ñ¹ñáíÇ ÷³Ï³ÝÇ Ïá¹³íáñ ÙÇçáõÏ É³ïáõÝÇó, »ñÏ³ñáõÃÛáõÝÁ` 9 ëÙ, 320 </t>
    </r>
    <r>
      <rPr>
        <sz val="6"/>
        <color theme="1"/>
        <rFont val="Sylfaen"/>
        <family val="1"/>
      </rPr>
      <t>գրամ</t>
    </r>
    <r>
      <rPr>
        <sz val="6"/>
        <color theme="1"/>
        <rFont val="Arial LatArm"/>
        <family val="2"/>
      </rPr>
      <t>, µ³Ý³ÉÇÝ»ñÇ ù³Ý³ÏÁ` 5:  êïí³ñ³ÃÕÃ» ïáõ÷áí:,,</t>
    </r>
    <r>
      <rPr>
        <sz val="6"/>
        <color theme="1"/>
        <rFont val="Sylfaen"/>
        <family val="1"/>
      </rPr>
      <t>Կալե</t>
    </r>
    <r>
      <rPr>
        <sz val="6"/>
        <color theme="1"/>
        <rFont val="Arial LatArm"/>
        <family val="2"/>
      </rPr>
      <t xml:space="preserve"> </t>
    </r>
    <r>
      <rPr>
        <sz val="6"/>
        <color theme="1"/>
        <rFont val="Sylfaen"/>
        <family val="1"/>
      </rPr>
      <t>՛՛</t>
    </r>
    <r>
      <rPr>
        <sz val="6"/>
        <color theme="1"/>
        <rFont val="Arial LatArm"/>
        <family val="2"/>
      </rPr>
      <t xml:space="preserve"> </t>
    </r>
    <r>
      <rPr>
        <sz val="6"/>
        <color theme="1"/>
        <rFont val="Sylfaen"/>
        <family val="1"/>
      </rPr>
      <t>մակնիշի</t>
    </r>
    <r>
      <rPr>
        <sz val="6"/>
        <color theme="1"/>
        <rFont val="Arial LatArm"/>
        <family val="2"/>
      </rPr>
      <t>:</t>
    </r>
    <r>
      <rPr>
        <sz val="6"/>
        <color theme="1"/>
        <rFont val="Sylfaen"/>
        <family val="1"/>
      </rPr>
      <t xml:space="preserve"> </t>
    </r>
  </si>
  <si>
    <r>
      <t>Տնտեսող</t>
    </r>
    <r>
      <rPr>
        <sz val="6"/>
        <color theme="1"/>
        <rFont val="Arial LatArm"/>
        <family val="2"/>
      </rPr>
      <t xml:space="preserve"> </t>
    </r>
    <r>
      <rPr>
        <sz val="6"/>
        <color theme="1"/>
        <rFont val="Sylfaen"/>
        <family val="1"/>
      </rPr>
      <t>լամպ</t>
    </r>
    <r>
      <rPr>
        <sz val="6"/>
        <color theme="1"/>
        <rFont val="Arial LatArm"/>
        <family val="2"/>
      </rPr>
      <t xml:space="preserve"> 18</t>
    </r>
    <r>
      <rPr>
        <sz val="6"/>
        <color theme="1"/>
        <rFont val="Sylfaen"/>
        <family val="1"/>
      </rPr>
      <t>վտ</t>
    </r>
    <r>
      <rPr>
        <sz val="6"/>
        <color theme="1"/>
        <rFont val="Arial LatArm"/>
        <family val="2"/>
      </rPr>
      <t xml:space="preserve">: </t>
    </r>
    <r>
      <rPr>
        <sz val="6"/>
        <color theme="1"/>
        <rFont val="Sylfaen"/>
        <family val="1"/>
      </rPr>
      <t>Լ</t>
    </r>
    <r>
      <rPr>
        <sz val="6"/>
        <color theme="1"/>
        <rFont val="Arial LatArm"/>
        <family val="2"/>
      </rPr>
      <t xml:space="preserve">ÛáõÙÇÝ»ëó»Ýï³ÛÇÝ </t>
    </r>
    <r>
      <rPr>
        <sz val="6"/>
        <color theme="1"/>
        <rFont val="Sylfaen"/>
        <family val="1"/>
      </rPr>
      <t>լամպ</t>
    </r>
    <r>
      <rPr>
        <sz val="6"/>
        <color theme="1"/>
        <rFont val="Arial LatArm"/>
        <family val="2"/>
      </rPr>
      <t xml:space="preserve"> </t>
    </r>
    <r>
      <rPr>
        <sz val="6"/>
        <color theme="1"/>
        <rFont val="Sylfaen"/>
        <family val="1"/>
      </rPr>
      <t>օղակաձև</t>
    </r>
    <r>
      <rPr>
        <sz val="6"/>
        <color theme="1"/>
        <rFont val="Arial LatArm"/>
        <family val="2"/>
      </rPr>
      <t xml:space="preserve">, 18 </t>
    </r>
    <r>
      <rPr>
        <sz val="6"/>
        <color theme="1"/>
        <rFont val="Sylfaen"/>
        <family val="1"/>
      </rPr>
      <t>վտ</t>
    </r>
    <r>
      <rPr>
        <sz val="6"/>
        <color theme="1"/>
        <rFont val="Arial LatArm"/>
        <family val="2"/>
      </rPr>
      <t xml:space="preserve"> </t>
    </r>
    <r>
      <rPr>
        <sz val="6"/>
        <color theme="1"/>
        <rFont val="Sylfaen"/>
        <family val="1"/>
      </rPr>
      <t>անվանական</t>
    </r>
    <r>
      <rPr>
        <sz val="6"/>
        <color theme="1"/>
        <rFont val="Arial LatArm"/>
        <family val="2"/>
      </rPr>
      <t xml:space="preserve"> </t>
    </r>
    <r>
      <rPr>
        <sz val="6"/>
        <color theme="1"/>
        <rFont val="Sylfaen"/>
        <family val="1"/>
      </rPr>
      <t>հզորությամբ</t>
    </r>
    <r>
      <rPr>
        <sz val="6"/>
        <color theme="1"/>
        <rFont val="Arial LatArm"/>
        <family val="2"/>
      </rPr>
      <t>, 50</t>
    </r>
    <r>
      <rPr>
        <sz val="6"/>
        <color theme="1"/>
        <rFont val="Sylfaen"/>
        <family val="1"/>
      </rPr>
      <t>Հց</t>
    </r>
    <r>
      <rPr>
        <sz val="6"/>
        <color theme="1"/>
        <rFont val="Arial LatArm"/>
        <family val="2"/>
      </rPr>
      <t xml:space="preserve">  </t>
    </r>
    <r>
      <rPr>
        <sz val="6"/>
        <color theme="1"/>
        <rFont val="Sylfaen"/>
        <family val="1"/>
      </rPr>
      <t>հաճախականության</t>
    </r>
    <r>
      <rPr>
        <sz val="6"/>
        <color theme="1"/>
        <rFont val="Arial LatArm"/>
        <family val="2"/>
      </rPr>
      <t>:</t>
    </r>
    <r>
      <rPr>
        <sz val="6"/>
        <color theme="1"/>
        <rFont val="Sylfaen"/>
        <family val="1"/>
      </rPr>
      <t>Գալարաձև</t>
    </r>
    <r>
      <rPr>
        <sz val="6"/>
        <color theme="1"/>
        <rFont val="Arial LatArm"/>
        <family val="2"/>
      </rPr>
      <t xml:space="preserve">, </t>
    </r>
    <r>
      <rPr>
        <sz val="6"/>
        <color theme="1"/>
        <rFont val="Sylfaen"/>
        <family val="1"/>
      </rPr>
      <t>գալարների</t>
    </r>
    <r>
      <rPr>
        <sz val="6"/>
        <color theme="1"/>
        <rFont val="Arial LatArm"/>
        <family val="2"/>
      </rPr>
      <t xml:space="preserve"> </t>
    </r>
    <r>
      <rPr>
        <sz val="6"/>
        <color theme="1"/>
        <rFont val="Sylfaen"/>
        <family val="1"/>
      </rPr>
      <t>քանակը</t>
    </r>
    <r>
      <rPr>
        <sz val="6"/>
        <color theme="1"/>
        <rFont val="Arial LatArm"/>
        <family val="2"/>
      </rPr>
      <t xml:space="preserve"> 4 </t>
    </r>
    <r>
      <rPr>
        <sz val="6"/>
        <color theme="1"/>
        <rFont val="Sylfaen"/>
        <family val="1"/>
      </rPr>
      <t>հատ</t>
    </r>
    <r>
      <rPr>
        <sz val="6"/>
        <color theme="1"/>
        <rFont val="Arial LatArm"/>
        <family val="2"/>
      </rPr>
      <t xml:space="preserve">: </t>
    </r>
    <r>
      <rPr>
        <sz val="6"/>
        <color theme="1"/>
        <rFont val="Sylfaen"/>
        <family val="1"/>
      </rPr>
      <t>Երկարությունը</t>
    </r>
    <r>
      <rPr>
        <sz val="6"/>
        <color theme="1"/>
        <rFont val="Arial LatArm"/>
        <family val="2"/>
      </rPr>
      <t xml:space="preserve"> 10 </t>
    </r>
    <r>
      <rPr>
        <sz val="6"/>
        <color theme="1"/>
        <rFont val="Sylfaen"/>
        <family val="1"/>
      </rPr>
      <t>սմ</t>
    </r>
    <r>
      <rPr>
        <sz val="6"/>
        <color theme="1"/>
        <rFont val="Arial LatArm"/>
        <family val="2"/>
      </rPr>
      <t xml:space="preserve">, </t>
    </r>
    <r>
      <rPr>
        <sz val="6"/>
        <color theme="1"/>
        <rFont val="Sylfaen"/>
        <family val="1"/>
      </rPr>
      <t>ցոկոլը</t>
    </r>
    <r>
      <rPr>
        <sz val="6"/>
        <color theme="1"/>
        <rFont val="Arial LatArm"/>
        <family val="2"/>
      </rPr>
      <t xml:space="preserve"> </t>
    </r>
    <r>
      <rPr>
        <sz val="6"/>
        <color theme="1"/>
        <rFont val="Sylfaen"/>
        <family val="1"/>
      </rPr>
      <t>սովորական</t>
    </r>
    <r>
      <rPr>
        <sz val="6"/>
        <color theme="1"/>
        <rFont val="Arial LatArm"/>
        <family val="2"/>
      </rPr>
      <t>:</t>
    </r>
    <r>
      <rPr>
        <sz val="6"/>
        <color theme="1"/>
        <rFont val="Sylfaen"/>
        <family val="1"/>
      </rPr>
      <t>Աշխատանքային</t>
    </r>
    <r>
      <rPr>
        <sz val="6"/>
        <color theme="1"/>
        <rFont val="Arial LatArm"/>
        <family val="2"/>
      </rPr>
      <t xml:space="preserve"> </t>
    </r>
    <r>
      <rPr>
        <sz val="6"/>
        <color theme="1"/>
        <rFont val="Sylfaen"/>
        <family val="1"/>
      </rPr>
      <t>դիմացկունությունը</t>
    </r>
    <r>
      <rPr>
        <sz val="6"/>
        <color theme="1"/>
        <rFont val="Arial LatArm"/>
        <family val="2"/>
      </rPr>
      <t xml:space="preserve"> 12000</t>
    </r>
    <r>
      <rPr>
        <sz val="6"/>
        <color theme="1"/>
        <rFont val="Sylfaen"/>
        <family val="1"/>
      </rPr>
      <t>ժամ</t>
    </r>
    <r>
      <rPr>
        <sz val="6"/>
        <color theme="1"/>
        <rFont val="Arial LatArm"/>
        <family val="2"/>
      </rPr>
      <t xml:space="preserve">: </t>
    </r>
    <r>
      <rPr>
        <sz val="6"/>
        <color theme="1"/>
        <rFont val="Sylfaen"/>
        <family val="1"/>
      </rPr>
      <t>Խնայում</t>
    </r>
    <r>
      <rPr>
        <sz val="6"/>
        <color theme="1"/>
        <rFont val="Arial LatArm"/>
        <family val="2"/>
      </rPr>
      <t xml:space="preserve"> </t>
    </r>
    <r>
      <rPr>
        <sz val="6"/>
        <color theme="1"/>
        <rFont val="Sylfaen"/>
        <family val="1"/>
      </rPr>
      <t>է</t>
    </r>
    <r>
      <rPr>
        <sz val="6"/>
        <color theme="1"/>
        <rFont val="Arial LatArm"/>
        <family val="2"/>
      </rPr>
      <t xml:space="preserve"> 80% </t>
    </r>
    <r>
      <rPr>
        <sz val="6"/>
        <color theme="1"/>
        <rFont val="Sylfaen"/>
        <family val="1"/>
      </rPr>
      <t>էլեկտրաէներգիա</t>
    </r>
    <r>
      <rPr>
        <sz val="6"/>
        <color theme="1"/>
        <rFont val="Arial LatArm"/>
        <family val="2"/>
      </rPr>
      <t>:</t>
    </r>
    <r>
      <rPr>
        <sz val="6"/>
        <color theme="1"/>
        <rFont val="Sylfaen"/>
        <family val="1"/>
      </rPr>
      <t>Արձակում</t>
    </r>
    <r>
      <rPr>
        <sz val="6"/>
        <color theme="1"/>
        <rFont val="Arial LatArm"/>
        <family val="2"/>
      </rPr>
      <t xml:space="preserve"> </t>
    </r>
    <r>
      <rPr>
        <sz val="6"/>
        <color theme="1"/>
        <rFont val="Sylfaen"/>
        <family val="1"/>
      </rPr>
      <t>է</t>
    </r>
    <r>
      <rPr>
        <sz val="6"/>
        <color theme="1"/>
        <rFont val="Arial LatArm"/>
        <family val="2"/>
      </rPr>
      <t xml:space="preserve"> ,,</t>
    </r>
    <r>
      <rPr>
        <sz val="6"/>
        <color theme="1"/>
        <rFont val="Sylfaen"/>
        <family val="1"/>
      </rPr>
      <t>Տաք</t>
    </r>
    <r>
      <rPr>
        <sz val="6"/>
        <color theme="1"/>
        <rFont val="Arial LatArm"/>
        <family val="2"/>
      </rPr>
      <t xml:space="preserve"> </t>
    </r>
    <r>
      <rPr>
        <sz val="6"/>
        <color theme="1"/>
        <rFont val="Sylfaen"/>
        <family val="1"/>
      </rPr>
      <t>լույս՛՛</t>
    </r>
    <r>
      <rPr>
        <sz val="6"/>
        <color theme="1"/>
        <rFont val="Arial LatArm"/>
        <family val="2"/>
      </rPr>
      <t>: ,,</t>
    </r>
    <r>
      <rPr>
        <sz val="6"/>
        <color theme="1"/>
        <rFont val="Sylfaen"/>
        <family val="1"/>
      </rPr>
      <t>Հայ-լայն ֆայն՛՛</t>
    </r>
    <r>
      <rPr>
        <sz val="6"/>
        <color theme="1"/>
        <rFont val="Arial LatArm"/>
        <family val="2"/>
      </rPr>
      <t xml:space="preserve"> </t>
    </r>
    <r>
      <rPr>
        <sz val="6"/>
        <color theme="1"/>
        <rFont val="Sylfaen"/>
        <family val="1"/>
      </rPr>
      <t>մակնիշի</t>
    </r>
    <r>
      <rPr>
        <sz val="6"/>
        <color theme="1"/>
        <rFont val="Arial LatArm"/>
        <family val="2"/>
      </rPr>
      <t>:</t>
    </r>
    <r>
      <rPr>
        <sz val="6"/>
        <color theme="1"/>
        <rFont val="Sylfaen"/>
        <family val="1"/>
      </rPr>
      <t xml:space="preserve"> </t>
    </r>
  </si>
  <si>
    <t xml:space="preserve">Ապակի մաքրող գործիք ձողով՝ պլաստմասից: Մաքրող սարքի  երկարությունը 20սմ, երկկողմանի՝ մի կողմը սպունգ, մյուսը՝ ռետին: Ձողի երկարությունը բացված վիճակում 150 սմ: </t>
  </si>
  <si>
    <t xml:space="preserve">Ավել գոգաթիակի հետ՝ պլաստմասից, աղբը հավաքելու համար, ձողով, ավելով: ՀՍՏ 124-2007թ համաձայն:  Տարողունակ գոգաթիակ, հավաքող եզրը 21սմ , ռետինապատ:  Ձողի երկարությունը ՝104սմ: &lt;Զամբակ&gt; մակնիշի: </t>
  </si>
  <si>
    <r>
      <t xml:space="preserve">Սպիտակ կամ բաց դեղնավուն կամ գունավորած հատիկավոր փոշի, փոշու զանգվածային մասը ոչ ավել 5 %, pH-ը` 7,5-11,5, </t>
    </r>
    <r>
      <rPr>
        <sz val="6"/>
        <color rgb="FF000000"/>
        <rFont val="Courier New"/>
        <family val="3"/>
      </rPr>
      <t>‎</t>
    </r>
    <r>
      <rPr>
        <sz val="6"/>
        <color rgb="FF000000"/>
        <rFont val="GHEA Grapalat"/>
        <family val="3"/>
      </rPr>
      <t>ֆոսֆորաթթվական աղերի զանգվածային մասը ոչ ավելի 22 %, փրփրագոյացման ունակությունը (ցածր փրփրագոյացնող միջոցների համար) ոչ ավել 200 մմ, փրփուրի կայունությունը ոչ ավելի 0,3 միավոր, լվացող ունակությունը ոչ պակաս 85 %, սպիտակեցնող ունակությունը (քիմիական սպիտակեցնող նյութեր պարունակող միջոցների համար) ոչ պակաս 80 %, ԳՕՍՏ 25644-96։ Անվտանգությունը, մակնշումը և փաթեթավորումը` ըստ ՀՀ կառավարության 2004թ. դեկտեմբերի 16-ի N 1795-Ն որոշմամբ հաստատված «Մակերևութաակտիվ միջոցների և մակերևութաակտիվ նյութեր պարունակող լվացող և մաքրող միջոցների տեխնիկական կանոնակարգի» համաձայն</t>
    </r>
  </si>
</sst>
</file>

<file path=xl/styles.xml><?xml version="1.0" encoding="utf-8"?>
<styleSheet xmlns="http://schemas.openxmlformats.org/spreadsheetml/2006/main">
  <numFmts count="1">
    <numFmt numFmtId="43" formatCode="_(* #,##0.00_);_(* \(#,##0.00\);_(* &quot;-&quot;??_);_(@_)"/>
  </numFmts>
  <fonts count="32">
    <font>
      <sz val="11"/>
      <color theme="1"/>
      <name val="Calibri"/>
      <family val="2"/>
      <scheme val="minor"/>
    </font>
    <font>
      <sz val="7"/>
      <color theme="1"/>
      <name val="GHEA Grapalat"/>
      <family val="3"/>
    </font>
    <font>
      <b/>
      <i/>
      <sz val="12"/>
      <color theme="1"/>
      <name val="GHEA Grapalat"/>
      <family val="3"/>
    </font>
    <font>
      <sz val="10"/>
      <color theme="1"/>
      <name val="GHEA Grapalat"/>
      <family val="3"/>
    </font>
    <font>
      <b/>
      <sz val="7"/>
      <color theme="1"/>
      <name val="GHEA Grapalat"/>
      <family val="3"/>
    </font>
    <font>
      <b/>
      <sz val="6"/>
      <color theme="1"/>
      <name val="GHEA Grapalat"/>
      <family val="3"/>
    </font>
    <font>
      <sz val="6"/>
      <color theme="1"/>
      <name val="GHEA Grapalat"/>
      <family val="3"/>
    </font>
    <font>
      <sz val="7"/>
      <color rgb="FF000000"/>
      <name val="GHEA Grapalat"/>
      <family val="3"/>
    </font>
    <font>
      <u/>
      <sz val="11"/>
      <color theme="10"/>
      <name val="Calibri"/>
      <family val="2"/>
    </font>
    <font>
      <u/>
      <sz val="7"/>
      <color theme="10"/>
      <name val="GHEA Grapalat"/>
      <family val="3"/>
    </font>
    <font>
      <sz val="5"/>
      <color theme="1"/>
      <name val="GHEA Grapalat"/>
      <family val="3"/>
    </font>
    <font>
      <i/>
      <sz val="5"/>
      <color theme="1"/>
      <name val="GHEA Grapalat"/>
      <family val="3"/>
    </font>
    <font>
      <i/>
      <sz val="5"/>
      <color theme="1"/>
      <name val="Calibri"/>
      <family val="2"/>
    </font>
    <font>
      <sz val="8"/>
      <color theme="1"/>
      <name val="GHEA Grapalat"/>
      <family val="3"/>
    </font>
    <font>
      <sz val="8"/>
      <name val="GHEA Grapalat"/>
      <family val="3"/>
    </font>
    <font>
      <sz val="7"/>
      <name val="GHEA Grapalat"/>
      <family val="3"/>
    </font>
    <font>
      <sz val="6"/>
      <color theme="1"/>
      <name val="Arial LatArm"/>
      <family val="2"/>
    </font>
    <font>
      <sz val="10"/>
      <color theme="0"/>
      <name val="GHEA Grapalat"/>
      <family val="3"/>
    </font>
    <font>
      <sz val="6"/>
      <color theme="1"/>
      <name val="Sylfaen"/>
      <family val="1"/>
    </font>
    <font>
      <u/>
      <sz val="7"/>
      <color theme="10"/>
      <name val="Calibri"/>
      <family val="2"/>
    </font>
    <font>
      <sz val="11"/>
      <color theme="1"/>
      <name val="Calibri"/>
      <family val="2"/>
      <scheme val="minor"/>
    </font>
    <font>
      <sz val="6"/>
      <color theme="1"/>
      <name val="Times New Roman"/>
      <family val="1"/>
    </font>
    <font>
      <vertAlign val="superscript"/>
      <sz val="6"/>
      <color theme="1"/>
      <name val="Arial LatArm"/>
      <family val="2"/>
    </font>
    <font>
      <vertAlign val="superscript"/>
      <sz val="6"/>
      <color theme="1"/>
      <name val="Sylfaen"/>
      <family val="1"/>
    </font>
    <font>
      <sz val="6"/>
      <color theme="1"/>
      <name val="Courier New"/>
      <family val="3"/>
    </font>
    <font>
      <sz val="5"/>
      <color theme="1"/>
      <name val="Sylfaen"/>
      <family val="1"/>
    </font>
    <font>
      <sz val="5"/>
      <color theme="1"/>
      <name val="Arial LatArm"/>
      <family val="2"/>
    </font>
    <font>
      <sz val="5"/>
      <color theme="1"/>
      <name val="Times New Roman"/>
      <family val="1"/>
    </font>
    <font>
      <sz val="6"/>
      <color rgb="FF000000"/>
      <name val="Sylfaen"/>
      <family val="1"/>
    </font>
    <font>
      <sz val="6"/>
      <color rgb="FF000000"/>
      <name val="Arial LatArm"/>
      <family val="2"/>
    </font>
    <font>
      <sz val="6"/>
      <color rgb="FF000000"/>
      <name val="GHEA Grapalat"/>
      <family val="3"/>
    </font>
    <font>
      <sz val="6"/>
      <color rgb="FF000000"/>
      <name val="Courier New"/>
      <family val="3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0" fontId="8" fillId="0" borderId="0" applyNumberFormat="0" applyFill="0" applyBorder="0" applyAlignment="0" applyProtection="0">
      <alignment vertical="top"/>
      <protection locked="0"/>
    </xf>
    <xf numFmtId="43" fontId="20" fillId="0" borderId="0" applyFont="0" applyFill="0" applyBorder="0" applyAlignment="0" applyProtection="0"/>
  </cellStyleXfs>
  <cellXfs count="153">
    <xf numFmtId="0" fontId="0" fillId="0" borderId="0" xfId="0"/>
    <xf numFmtId="2" fontId="14" fillId="0" borderId="1" xfId="0" applyNumberFormat="1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 wrapText="1"/>
    </xf>
    <xf numFmtId="0" fontId="1" fillId="0" borderId="0" xfId="0" applyFont="1" applyFill="1"/>
    <xf numFmtId="0" fontId="4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vertical="center" wrapText="1"/>
    </xf>
    <xf numFmtId="0" fontId="1" fillId="0" borderId="7" xfId="0" applyFont="1" applyFill="1" applyBorder="1" applyAlignment="1">
      <alignment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/>
    </xf>
    <xf numFmtId="0" fontId="15" fillId="0" borderId="1" xfId="0" applyNumberFormat="1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15" fillId="0" borderId="0" xfId="0" applyFont="1" applyFill="1"/>
    <xf numFmtId="0" fontId="1" fillId="0" borderId="0" xfId="0" applyFont="1" applyFill="1" applyAlignment="1">
      <alignment vertical="center"/>
    </xf>
    <xf numFmtId="0" fontId="19" fillId="0" borderId="1" xfId="1" applyFont="1" applyFill="1" applyBorder="1" applyAlignment="1" applyProtection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center" wrapText="1"/>
    </xf>
    <xf numFmtId="0" fontId="16" fillId="0" borderId="1" xfId="0" applyFont="1" applyFill="1" applyBorder="1" applyAlignment="1">
      <alignment horizontal="justify" vertical="center" wrapText="1"/>
    </xf>
    <xf numFmtId="0" fontId="17" fillId="0" borderId="0" xfId="0" applyFont="1" applyFill="1" applyBorder="1" applyAlignment="1">
      <alignment horizontal="center" vertical="center" wrapText="1"/>
    </xf>
    <xf numFmtId="0" fontId="26" fillId="0" borderId="1" xfId="0" applyFont="1" applyFill="1" applyBorder="1" applyAlignment="1">
      <alignment horizontal="justify" vertical="center" wrapText="1"/>
    </xf>
    <xf numFmtId="0" fontId="25" fillId="0" borderId="1" xfId="0" applyFont="1" applyFill="1" applyBorder="1" applyAlignment="1">
      <alignment horizontal="justify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justify" vertical="center" wrapText="1"/>
    </xf>
    <xf numFmtId="0" fontId="6" fillId="0" borderId="1" xfId="0" applyFont="1" applyFill="1" applyBorder="1" applyAlignment="1">
      <alignment horizontal="justify" vertical="center" wrapText="1"/>
    </xf>
    <xf numFmtId="0" fontId="17" fillId="0" borderId="0" xfId="2" applyNumberFormat="1" applyFont="1" applyFill="1" applyBorder="1" applyAlignment="1" applyProtection="1">
      <alignment horizontal="center" vertical="center" wrapText="1"/>
      <protection locked="0"/>
    </xf>
    <xf numFmtId="0" fontId="1" fillId="0" borderId="1" xfId="0" applyFont="1" applyFill="1" applyBorder="1"/>
    <xf numFmtId="0" fontId="1" fillId="0" borderId="1" xfId="0" applyFont="1" applyFill="1" applyBorder="1" applyAlignment="1">
      <alignment vertical="center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vertical="center" textRotation="90" wrapText="1"/>
    </xf>
    <xf numFmtId="0" fontId="13" fillId="0" borderId="10" xfId="0" applyFont="1" applyFill="1" applyBorder="1" applyAlignment="1">
      <alignment horizontal="center" vertical="center" textRotation="90"/>
    </xf>
    <xf numFmtId="0" fontId="13" fillId="0" borderId="5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textRotation="90" wrapText="1"/>
    </xf>
    <xf numFmtId="0" fontId="1" fillId="0" borderId="14" xfId="0" applyFont="1" applyFill="1" applyBorder="1" applyAlignment="1">
      <alignment horizontal="center" vertical="center" textRotation="90" wrapText="1"/>
    </xf>
    <xf numFmtId="0" fontId="1" fillId="0" borderId="12" xfId="0" applyFont="1" applyFill="1" applyBorder="1" applyAlignment="1">
      <alignment horizontal="center" vertical="center" textRotation="90" wrapText="1"/>
    </xf>
    <xf numFmtId="0" fontId="1" fillId="0" borderId="10" xfId="0" applyFont="1" applyFill="1" applyBorder="1" applyAlignment="1">
      <alignment horizontal="center" vertical="center" textRotation="90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left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9" fillId="0" borderId="5" xfId="1" applyFont="1" applyFill="1" applyBorder="1" applyAlignment="1" applyProtection="1">
      <alignment horizontal="center" vertical="center"/>
    </xf>
    <xf numFmtId="0" fontId="1" fillId="0" borderId="8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1" fillId="0" borderId="5" xfId="0" applyFont="1" applyFill="1" applyBorder="1" applyAlignment="1">
      <alignment horizontal="left" vertical="center" wrapText="1"/>
    </xf>
    <xf numFmtId="0" fontId="1" fillId="0" borderId="6" xfId="0" applyFont="1" applyFill="1" applyBorder="1" applyAlignment="1">
      <alignment horizontal="left" vertical="center" wrapText="1"/>
    </xf>
    <xf numFmtId="0" fontId="1" fillId="0" borderId="7" xfId="0" applyFont="1" applyFill="1" applyBorder="1" applyAlignment="1">
      <alignment horizontal="left" vertical="center" wrapText="1"/>
    </xf>
    <xf numFmtId="0" fontId="1" fillId="0" borderId="5" xfId="0" applyFont="1" applyFill="1" applyBorder="1" applyAlignment="1">
      <alignment horizontal="left" vertical="center"/>
    </xf>
    <xf numFmtId="0" fontId="1" fillId="0" borderId="6" xfId="0" applyFont="1" applyFill="1" applyBorder="1" applyAlignment="1">
      <alignment horizontal="left" vertical="center"/>
    </xf>
    <xf numFmtId="0" fontId="1" fillId="0" borderId="7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0" fillId="0" borderId="7" xfId="0" applyFill="1" applyBorder="1"/>
    <xf numFmtId="0" fontId="4" fillId="0" borderId="5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2" fontId="14" fillId="0" borderId="5" xfId="0" applyNumberFormat="1" applyFont="1" applyFill="1" applyBorder="1" applyAlignment="1">
      <alignment horizontal="center" vertical="center"/>
    </xf>
    <xf numFmtId="2" fontId="14" fillId="0" borderId="7" xfId="0" applyNumberFormat="1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textRotation="90" wrapText="1"/>
    </xf>
    <xf numFmtId="0" fontId="1" fillId="0" borderId="4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center" wrapText="1"/>
    </xf>
    <xf numFmtId="0" fontId="0" fillId="0" borderId="14" xfId="0" applyFill="1" applyBorder="1"/>
    <xf numFmtId="0" fontId="10" fillId="0" borderId="2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/>
    </xf>
    <xf numFmtId="0" fontId="4" fillId="0" borderId="5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/>
    </xf>
    <xf numFmtId="0" fontId="4" fillId="0" borderId="5" xfId="0" applyFont="1" applyFill="1" applyBorder="1" applyAlignment="1">
      <alignment horizontal="left" vertical="center"/>
    </xf>
    <xf numFmtId="0" fontId="4" fillId="0" borderId="6" xfId="0" applyFont="1" applyFill="1" applyBorder="1" applyAlignment="1">
      <alignment horizontal="left" vertical="center"/>
    </xf>
    <xf numFmtId="0" fontId="4" fillId="0" borderId="7" xfId="0" applyFont="1" applyFill="1" applyBorder="1" applyAlignment="1">
      <alignment horizontal="left" vertical="center"/>
    </xf>
    <xf numFmtId="0" fontId="1" fillId="0" borderId="10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vertical="center" wrapText="1"/>
    </xf>
    <xf numFmtId="0" fontId="1" fillId="0" borderId="7" xfId="0" applyFont="1" applyFill="1" applyBorder="1" applyAlignment="1">
      <alignment vertical="center" wrapText="1"/>
    </xf>
    <xf numFmtId="0" fontId="1" fillId="0" borderId="5" xfId="0" applyFont="1" applyFill="1" applyBorder="1" applyAlignment="1">
      <alignment vertical="center"/>
    </xf>
    <xf numFmtId="0" fontId="1" fillId="0" borderId="7" xfId="0" applyFont="1" applyFill="1" applyBorder="1" applyAlignment="1">
      <alignment vertical="center"/>
    </xf>
    <xf numFmtId="0" fontId="5" fillId="0" borderId="1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/>
    </xf>
    <xf numFmtId="0" fontId="1" fillId="0" borderId="14" xfId="0" applyFont="1" applyFill="1" applyBorder="1" applyAlignment="1">
      <alignment horizontal="center" vertical="center"/>
    </xf>
    <xf numFmtId="0" fontId="1" fillId="0" borderId="15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0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left" vertical="center" wrapText="1"/>
    </xf>
    <xf numFmtId="0" fontId="1" fillId="2" borderId="6" xfId="0" applyFont="1" applyFill="1" applyBorder="1" applyAlignment="1">
      <alignment horizontal="left" vertical="center" wrapText="1"/>
    </xf>
    <xf numFmtId="0" fontId="1" fillId="2" borderId="7" xfId="0" applyFont="1" applyFill="1" applyBorder="1" applyAlignment="1">
      <alignment horizontal="left" vertical="center" wrapText="1"/>
    </xf>
    <xf numFmtId="0" fontId="18" fillId="0" borderId="5" xfId="0" applyFont="1" applyFill="1" applyBorder="1" applyAlignment="1">
      <alignment horizontal="justify" vertical="center" wrapText="1"/>
    </xf>
    <xf numFmtId="0" fontId="16" fillId="0" borderId="5" xfId="0" applyFont="1" applyFill="1" applyBorder="1" applyAlignment="1">
      <alignment horizontal="justify" vertical="center" wrapText="1"/>
    </xf>
    <xf numFmtId="0" fontId="16" fillId="0" borderId="2" xfId="0" applyFont="1" applyFill="1" applyBorder="1" applyAlignment="1">
      <alignment horizontal="justify" vertical="center" wrapText="1"/>
    </xf>
    <xf numFmtId="0" fontId="16" fillId="0" borderId="4" xfId="0" applyFont="1" applyFill="1" applyBorder="1" applyAlignment="1">
      <alignment horizontal="justify" vertical="center" wrapText="1"/>
    </xf>
    <xf numFmtId="0" fontId="28" fillId="0" borderId="1" xfId="0" applyFont="1" applyBorder="1" applyAlignment="1">
      <alignment horizontal="justify" vertical="center" wrapText="1"/>
    </xf>
    <xf numFmtId="0" fontId="16" fillId="0" borderId="1" xfId="0" applyFont="1" applyBorder="1" applyAlignment="1">
      <alignment horizontal="justify" vertical="center" wrapText="1"/>
    </xf>
    <xf numFmtId="0" fontId="18" fillId="0" borderId="1" xfId="0" applyFont="1" applyBorder="1" applyAlignment="1">
      <alignment horizontal="justify" vertical="center" wrapText="1"/>
    </xf>
    <xf numFmtId="0" fontId="18" fillId="0" borderId="2" xfId="0" applyFont="1" applyFill="1" applyBorder="1" applyAlignment="1">
      <alignment horizontal="justify" vertical="center" wrapText="1"/>
    </xf>
    <xf numFmtId="0" fontId="6" fillId="0" borderId="4" xfId="0" applyFont="1" applyFill="1" applyBorder="1" applyAlignment="1">
      <alignment horizontal="justify" vertical="center" wrapText="1"/>
    </xf>
    <xf numFmtId="0" fontId="18" fillId="0" borderId="1" xfId="0" applyFont="1" applyBorder="1" applyAlignment="1">
      <alignment vertical="center" wrapText="1"/>
    </xf>
    <xf numFmtId="0" fontId="6" fillId="0" borderId="5" xfId="0" applyFont="1" applyFill="1" applyBorder="1" applyAlignment="1">
      <alignment horizontal="justify" vertical="center" wrapText="1"/>
    </xf>
    <xf numFmtId="0" fontId="6" fillId="0" borderId="3" xfId="0" applyFont="1" applyFill="1" applyBorder="1" applyAlignment="1">
      <alignment horizontal="justify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justify" vertical="center" wrapText="1"/>
    </xf>
    <xf numFmtId="0" fontId="30" fillId="0" borderId="1" xfId="0" applyFont="1" applyBorder="1" applyAlignment="1">
      <alignment horizontal="center" vertical="center" wrapText="1"/>
    </xf>
  </cellXfs>
  <cellStyles count="3">
    <cellStyle name="Comma" xfId="2" builtinId="3"/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armen.sahakyan@inbox.ru" TargetMode="External"/><Relationship Id="rId2" Type="http://schemas.openxmlformats.org/officeDocument/2006/relationships/hyperlink" Target="mailto:mehrabyan_karen@mail.ru" TargetMode="External"/><Relationship Id="rId1" Type="http://schemas.openxmlformats.org/officeDocument/2006/relationships/hyperlink" Target="mailto:police-gnumner@rambler.ru" TargetMode="External"/><Relationship Id="rId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500"/>
  <sheetViews>
    <sheetView tabSelected="1" topLeftCell="A35" zoomScale="140" zoomScaleNormal="140" workbookViewId="0">
      <pane xSplit="1" topLeftCell="F1" activePane="topRight" state="frozen"/>
      <selection pane="topRight" activeCell="I37" sqref="I37"/>
    </sheetView>
  </sheetViews>
  <sheetFormatPr defaultRowHeight="9"/>
  <cols>
    <col min="1" max="1" width="4.7109375" style="3" customWidth="1"/>
    <col min="2" max="2" width="18.28515625" style="3" customWidth="1"/>
    <col min="3" max="3" width="11.7109375" style="3" customWidth="1"/>
    <col min="4" max="4" width="10.28515625" style="3" customWidth="1"/>
    <col min="5" max="6" width="9.140625" style="3" customWidth="1"/>
    <col min="7" max="7" width="9" style="3" customWidth="1"/>
    <col min="8" max="8" width="32.140625" style="3" customWidth="1"/>
    <col min="9" max="9" width="30.7109375" style="3" customWidth="1"/>
    <col min="10" max="16384" width="9.140625" style="3"/>
  </cols>
  <sheetData>
    <row r="1" spans="1:10" ht="17.25">
      <c r="A1" s="92" t="s">
        <v>9</v>
      </c>
      <c r="B1" s="92"/>
      <c r="C1" s="92"/>
      <c r="D1" s="92"/>
      <c r="E1" s="92"/>
      <c r="F1" s="92"/>
      <c r="G1" s="92"/>
      <c r="H1" s="92"/>
      <c r="I1" s="92"/>
    </row>
    <row r="2" spans="1:10" ht="9.75" customHeight="1">
      <c r="A2" s="92"/>
      <c r="B2" s="92"/>
      <c r="C2" s="92"/>
      <c r="D2" s="92"/>
      <c r="E2" s="92"/>
      <c r="F2" s="92"/>
      <c r="G2" s="92"/>
      <c r="H2" s="92"/>
      <c r="I2" s="92"/>
    </row>
    <row r="3" spans="1:10" ht="17.25">
      <c r="A3" s="92" t="s">
        <v>10</v>
      </c>
      <c r="B3" s="92"/>
      <c r="C3" s="92"/>
      <c r="D3" s="92"/>
      <c r="E3" s="92"/>
      <c r="F3" s="92"/>
      <c r="G3" s="92"/>
      <c r="H3" s="92"/>
      <c r="I3" s="92"/>
    </row>
    <row r="4" spans="1:10">
      <c r="A4" s="97"/>
      <c r="B4" s="97"/>
      <c r="C4" s="97"/>
      <c r="D4" s="97"/>
      <c r="E4" s="97"/>
      <c r="F4" s="97"/>
      <c r="G4" s="97"/>
      <c r="H4" s="97"/>
      <c r="I4" s="97"/>
    </row>
    <row r="5" spans="1:10" ht="19.5" customHeight="1">
      <c r="A5" s="92" t="s">
        <v>134</v>
      </c>
      <c r="B5" s="92"/>
      <c r="C5" s="92"/>
      <c r="D5" s="92"/>
      <c r="E5" s="92"/>
      <c r="F5" s="92"/>
      <c r="G5" s="92"/>
      <c r="H5" s="92"/>
      <c r="I5" s="92"/>
    </row>
    <row r="6" spans="1:10" ht="45" customHeight="1">
      <c r="A6" s="93" t="s">
        <v>135</v>
      </c>
      <c r="B6" s="93"/>
      <c r="C6" s="93"/>
      <c r="D6" s="93"/>
      <c r="E6" s="93"/>
      <c r="F6" s="93"/>
      <c r="G6" s="93"/>
      <c r="H6" s="93"/>
      <c r="I6" s="93"/>
    </row>
    <row r="7" spans="1:10" ht="6" customHeight="1"/>
    <row r="8" spans="1:10" ht="12.75" customHeight="1">
      <c r="A8" s="69" t="s">
        <v>1</v>
      </c>
      <c r="B8" s="69"/>
      <c r="C8" s="69"/>
      <c r="D8" s="69"/>
      <c r="E8" s="69"/>
      <c r="F8" s="69"/>
      <c r="G8" s="69"/>
      <c r="H8" s="69"/>
      <c r="I8" s="69"/>
    </row>
    <row r="9" spans="1:10" ht="11.25" customHeight="1">
      <c r="A9" s="73" t="s">
        <v>2</v>
      </c>
      <c r="B9" s="73" t="s">
        <v>3</v>
      </c>
      <c r="C9" s="73" t="s">
        <v>4</v>
      </c>
      <c r="D9" s="52" t="s">
        <v>5</v>
      </c>
      <c r="E9" s="53"/>
      <c r="F9" s="52" t="s">
        <v>6</v>
      </c>
      <c r="G9" s="53"/>
      <c r="H9" s="75" t="s">
        <v>7</v>
      </c>
      <c r="I9" s="73" t="s">
        <v>84</v>
      </c>
    </row>
    <row r="10" spans="1:10" ht="10.5" customHeight="1">
      <c r="A10" s="74"/>
      <c r="B10" s="74"/>
      <c r="C10" s="74"/>
      <c r="D10" s="95" t="s">
        <v>83</v>
      </c>
      <c r="E10" s="73" t="s">
        <v>0</v>
      </c>
      <c r="F10" s="52" t="s">
        <v>8</v>
      </c>
      <c r="G10" s="53"/>
      <c r="H10" s="94"/>
      <c r="I10" s="74"/>
    </row>
    <row r="11" spans="1:10" ht="12.75" customHeight="1">
      <c r="A11" s="74"/>
      <c r="B11" s="74"/>
      <c r="C11" s="74"/>
      <c r="D11" s="96"/>
      <c r="E11" s="74"/>
      <c r="F11" s="95" t="s">
        <v>83</v>
      </c>
      <c r="G11" s="73" t="s">
        <v>0</v>
      </c>
      <c r="H11" s="94"/>
      <c r="I11" s="74"/>
    </row>
    <row r="12" spans="1:10" ht="12.75" customHeight="1">
      <c r="A12" s="74"/>
      <c r="B12" s="74"/>
      <c r="C12" s="74"/>
      <c r="D12" s="96"/>
      <c r="E12" s="74"/>
      <c r="F12" s="96"/>
      <c r="G12" s="74"/>
      <c r="H12" s="94"/>
      <c r="I12" s="91"/>
    </row>
    <row r="13" spans="1:10" s="17" customFormat="1" ht="75.75" customHeight="1">
      <c r="A13" s="20">
        <v>1</v>
      </c>
      <c r="B13" s="27" t="s">
        <v>136</v>
      </c>
      <c r="C13" s="23" t="s">
        <v>133</v>
      </c>
      <c r="D13" s="23">
        <v>2200</v>
      </c>
      <c r="E13" s="23">
        <v>2200</v>
      </c>
      <c r="F13" s="23">
        <f>D13*J13</f>
        <v>198000</v>
      </c>
      <c r="G13" s="23">
        <f>E13*J13</f>
        <v>198000</v>
      </c>
      <c r="H13" s="28" t="s">
        <v>169</v>
      </c>
      <c r="I13" s="28" t="s">
        <v>218</v>
      </c>
      <c r="J13" s="29">
        <v>90</v>
      </c>
    </row>
    <row r="14" spans="1:10" s="17" customFormat="1" ht="72" customHeight="1">
      <c r="A14" s="20">
        <v>2</v>
      </c>
      <c r="B14" s="27" t="s">
        <v>137</v>
      </c>
      <c r="C14" s="23" t="s">
        <v>132</v>
      </c>
      <c r="D14" s="23">
        <v>1000</v>
      </c>
      <c r="E14" s="23">
        <v>1000</v>
      </c>
      <c r="F14" s="23">
        <f t="shared" ref="F14:F37" si="0">D14*J14</f>
        <v>280000</v>
      </c>
      <c r="G14" s="23">
        <f t="shared" ref="G14:G37" si="1">E14*J14</f>
        <v>280000</v>
      </c>
      <c r="H14" s="28" t="s">
        <v>170</v>
      </c>
      <c r="I14" s="28" t="s">
        <v>224</v>
      </c>
      <c r="J14" s="29">
        <v>280</v>
      </c>
    </row>
    <row r="15" spans="1:10" s="17" customFormat="1" ht="105" customHeight="1">
      <c r="A15" s="20">
        <v>3</v>
      </c>
      <c r="B15" s="27" t="s">
        <v>137</v>
      </c>
      <c r="C15" s="23" t="s">
        <v>132</v>
      </c>
      <c r="D15" s="23">
        <v>500</v>
      </c>
      <c r="E15" s="23">
        <v>500</v>
      </c>
      <c r="F15" s="23">
        <f t="shared" si="0"/>
        <v>300000</v>
      </c>
      <c r="G15" s="23">
        <f t="shared" si="1"/>
        <v>300000</v>
      </c>
      <c r="H15" s="30" t="s">
        <v>184</v>
      </c>
      <c r="I15" s="30" t="s">
        <v>221</v>
      </c>
      <c r="J15" s="29">
        <v>600</v>
      </c>
    </row>
    <row r="16" spans="1:10" s="17" customFormat="1" ht="153" customHeight="1">
      <c r="A16" s="20">
        <v>4</v>
      </c>
      <c r="B16" s="27" t="s">
        <v>138</v>
      </c>
      <c r="C16" s="23" t="s">
        <v>132</v>
      </c>
      <c r="D16" s="23">
        <v>1</v>
      </c>
      <c r="E16" s="23">
        <v>1</v>
      </c>
      <c r="F16" s="23">
        <f t="shared" si="0"/>
        <v>500</v>
      </c>
      <c r="G16" s="23">
        <f t="shared" si="1"/>
        <v>500</v>
      </c>
      <c r="H16" s="31" t="s">
        <v>183</v>
      </c>
      <c r="I16" s="31" t="s">
        <v>225</v>
      </c>
      <c r="J16" s="29">
        <v>500</v>
      </c>
    </row>
    <row r="17" spans="1:10" s="17" customFormat="1" ht="198" customHeight="1">
      <c r="A17" s="20">
        <v>5</v>
      </c>
      <c r="B17" s="8" t="s">
        <v>139</v>
      </c>
      <c r="C17" s="32" t="s">
        <v>133</v>
      </c>
      <c r="D17" s="32">
        <v>5200</v>
      </c>
      <c r="E17" s="32">
        <v>5200</v>
      </c>
      <c r="F17" s="23">
        <f t="shared" si="0"/>
        <v>1300000</v>
      </c>
      <c r="G17" s="23">
        <f t="shared" si="1"/>
        <v>1300000</v>
      </c>
      <c r="H17" s="28" t="s">
        <v>171</v>
      </c>
      <c r="I17" s="28" t="s">
        <v>171</v>
      </c>
      <c r="J17" s="29">
        <v>250</v>
      </c>
    </row>
    <row r="18" spans="1:10" s="17" customFormat="1" ht="132.75" customHeight="1">
      <c r="A18" s="20">
        <v>6</v>
      </c>
      <c r="B18" s="27" t="s">
        <v>140</v>
      </c>
      <c r="C18" s="23" t="s">
        <v>132</v>
      </c>
      <c r="D18" s="23">
        <v>500</v>
      </c>
      <c r="E18" s="23">
        <v>500</v>
      </c>
      <c r="F18" s="23">
        <f t="shared" si="0"/>
        <v>700000</v>
      </c>
      <c r="G18" s="23">
        <f t="shared" si="1"/>
        <v>700000</v>
      </c>
      <c r="H18" s="33" t="s">
        <v>172</v>
      </c>
      <c r="I18" s="33" t="s">
        <v>222</v>
      </c>
      <c r="J18" s="29">
        <v>1400</v>
      </c>
    </row>
    <row r="19" spans="1:10" s="17" customFormat="1" ht="216" customHeight="1">
      <c r="A19" s="20">
        <v>7</v>
      </c>
      <c r="B19" s="27" t="s">
        <v>141</v>
      </c>
      <c r="C19" s="23" t="s">
        <v>132</v>
      </c>
      <c r="D19" s="23">
        <v>400</v>
      </c>
      <c r="E19" s="23">
        <v>400</v>
      </c>
      <c r="F19" s="23">
        <f t="shared" si="0"/>
        <v>320000</v>
      </c>
      <c r="G19" s="23">
        <f t="shared" si="1"/>
        <v>320000</v>
      </c>
      <c r="H19" s="28" t="s">
        <v>173</v>
      </c>
      <c r="I19" s="28" t="s">
        <v>226</v>
      </c>
      <c r="J19" s="29">
        <v>800</v>
      </c>
    </row>
    <row r="20" spans="1:10" s="17" customFormat="1" ht="211.5" customHeight="1">
      <c r="A20" s="20">
        <v>8</v>
      </c>
      <c r="B20" s="27" t="s">
        <v>142</v>
      </c>
      <c r="C20" s="23" t="s">
        <v>132</v>
      </c>
      <c r="D20" s="23">
        <v>300</v>
      </c>
      <c r="E20" s="23">
        <v>300</v>
      </c>
      <c r="F20" s="23">
        <f t="shared" si="0"/>
        <v>156000</v>
      </c>
      <c r="G20" s="23">
        <f t="shared" si="1"/>
        <v>156000</v>
      </c>
      <c r="H20" s="33" t="s">
        <v>174</v>
      </c>
      <c r="I20" s="33"/>
      <c r="J20" s="29">
        <v>520</v>
      </c>
    </row>
    <row r="21" spans="1:10" s="17" customFormat="1" ht="175.5" customHeight="1">
      <c r="A21" s="20">
        <v>9</v>
      </c>
      <c r="B21" s="27" t="s">
        <v>143</v>
      </c>
      <c r="C21" s="23" t="s">
        <v>132</v>
      </c>
      <c r="D21" s="23">
        <v>400</v>
      </c>
      <c r="E21" s="23">
        <v>400</v>
      </c>
      <c r="F21" s="23">
        <f t="shared" si="0"/>
        <v>480000</v>
      </c>
      <c r="G21" s="23">
        <f t="shared" si="1"/>
        <v>480000</v>
      </c>
      <c r="H21" s="28" t="s">
        <v>175</v>
      </c>
      <c r="I21" s="140" t="s">
        <v>223</v>
      </c>
      <c r="J21" s="29">
        <v>1200</v>
      </c>
    </row>
    <row r="22" spans="1:10" s="17" customFormat="1" ht="52.5" customHeight="1">
      <c r="A22" s="20">
        <v>10</v>
      </c>
      <c r="B22" s="27" t="s">
        <v>144</v>
      </c>
      <c r="C22" s="23" t="s">
        <v>159</v>
      </c>
      <c r="D22" s="23">
        <v>35</v>
      </c>
      <c r="E22" s="23">
        <v>35</v>
      </c>
      <c r="F22" s="23">
        <f t="shared" si="0"/>
        <v>280000</v>
      </c>
      <c r="G22" s="23">
        <f t="shared" si="1"/>
        <v>280000</v>
      </c>
      <c r="H22" s="138" t="s">
        <v>176</v>
      </c>
      <c r="I22" s="142" t="s">
        <v>227</v>
      </c>
      <c r="J22" s="29">
        <v>8000</v>
      </c>
    </row>
    <row r="23" spans="1:10" s="17" customFormat="1" ht="52.5" customHeight="1">
      <c r="A23" s="20">
        <v>11</v>
      </c>
      <c r="B23" s="27" t="s">
        <v>145</v>
      </c>
      <c r="C23" s="23" t="s">
        <v>133</v>
      </c>
      <c r="D23" s="23">
        <v>35</v>
      </c>
      <c r="E23" s="23">
        <v>35</v>
      </c>
      <c r="F23" s="23">
        <f t="shared" si="0"/>
        <v>175000</v>
      </c>
      <c r="G23" s="23">
        <f t="shared" si="1"/>
        <v>175000</v>
      </c>
      <c r="H23" s="139" t="s">
        <v>177</v>
      </c>
      <c r="I23" s="143" t="s">
        <v>228</v>
      </c>
      <c r="J23" s="29">
        <v>5000</v>
      </c>
    </row>
    <row r="24" spans="1:10" s="17" customFormat="1" ht="41.25" customHeight="1">
      <c r="A24" s="20">
        <v>12</v>
      </c>
      <c r="B24" s="27" t="s">
        <v>145</v>
      </c>
      <c r="C24" s="23" t="s">
        <v>133</v>
      </c>
      <c r="D24" s="23">
        <v>35</v>
      </c>
      <c r="E24" s="23">
        <v>35</v>
      </c>
      <c r="F24" s="23">
        <f t="shared" si="0"/>
        <v>245000</v>
      </c>
      <c r="G24" s="23">
        <f t="shared" si="1"/>
        <v>245000</v>
      </c>
      <c r="H24" s="139" t="s">
        <v>178</v>
      </c>
      <c r="I24" s="143" t="s">
        <v>229</v>
      </c>
      <c r="J24" s="29">
        <v>7000</v>
      </c>
    </row>
    <row r="25" spans="1:10" s="17" customFormat="1" ht="67.5" customHeight="1">
      <c r="A25" s="20">
        <v>13</v>
      </c>
      <c r="B25" s="27" t="s">
        <v>146</v>
      </c>
      <c r="C25" s="23" t="s">
        <v>133</v>
      </c>
      <c r="D25" s="23">
        <v>300</v>
      </c>
      <c r="E25" s="23">
        <v>300</v>
      </c>
      <c r="F25" s="23">
        <f t="shared" si="0"/>
        <v>810000</v>
      </c>
      <c r="G25" s="23">
        <f t="shared" si="1"/>
        <v>810000</v>
      </c>
      <c r="H25" s="138" t="s">
        <v>179</v>
      </c>
      <c r="I25" s="144" t="s">
        <v>230</v>
      </c>
      <c r="J25" s="29">
        <v>2700</v>
      </c>
    </row>
    <row r="26" spans="1:10" s="17" customFormat="1" ht="73.5" customHeight="1">
      <c r="A26" s="20">
        <v>14</v>
      </c>
      <c r="B26" s="27" t="s">
        <v>147</v>
      </c>
      <c r="C26" s="23" t="s">
        <v>133</v>
      </c>
      <c r="D26" s="23">
        <v>2000</v>
      </c>
      <c r="E26" s="23">
        <v>2000</v>
      </c>
      <c r="F26" s="23">
        <f t="shared" si="0"/>
        <v>200000</v>
      </c>
      <c r="G26" s="23">
        <f t="shared" si="1"/>
        <v>200000</v>
      </c>
      <c r="H26" s="28" t="s">
        <v>180</v>
      </c>
      <c r="I26" s="141"/>
      <c r="J26" s="29">
        <v>100</v>
      </c>
    </row>
    <row r="27" spans="1:10" s="17" customFormat="1" ht="117.75" customHeight="1">
      <c r="A27" s="20">
        <v>15</v>
      </c>
      <c r="B27" s="27" t="s">
        <v>148</v>
      </c>
      <c r="C27" s="23" t="s">
        <v>133</v>
      </c>
      <c r="D27" s="23">
        <v>2095</v>
      </c>
      <c r="E27" s="23">
        <v>2095</v>
      </c>
      <c r="F27" s="23">
        <f t="shared" si="0"/>
        <v>209500</v>
      </c>
      <c r="G27" s="23">
        <f t="shared" si="1"/>
        <v>209500</v>
      </c>
      <c r="H27" s="33" t="s">
        <v>181</v>
      </c>
      <c r="I27" s="145" t="s">
        <v>220</v>
      </c>
      <c r="J27" s="29">
        <v>100</v>
      </c>
    </row>
    <row r="28" spans="1:10" s="17" customFormat="1" ht="46.5" customHeight="1">
      <c r="A28" s="20">
        <v>16</v>
      </c>
      <c r="B28" s="27" t="s">
        <v>149</v>
      </c>
      <c r="C28" s="23" t="s">
        <v>133</v>
      </c>
      <c r="D28" s="23">
        <v>15</v>
      </c>
      <c r="E28" s="23">
        <v>15</v>
      </c>
      <c r="F28" s="23">
        <f t="shared" si="0"/>
        <v>42000</v>
      </c>
      <c r="G28" s="23">
        <f t="shared" si="1"/>
        <v>42000</v>
      </c>
      <c r="H28" s="138" t="s">
        <v>160</v>
      </c>
      <c r="I28" s="144" t="s">
        <v>231</v>
      </c>
      <c r="J28" s="29">
        <v>2800</v>
      </c>
    </row>
    <row r="29" spans="1:10" s="17" customFormat="1" ht="48.75" customHeight="1">
      <c r="A29" s="20">
        <v>17</v>
      </c>
      <c r="B29" s="27" t="s">
        <v>150</v>
      </c>
      <c r="C29" s="23" t="s">
        <v>133</v>
      </c>
      <c r="D29" s="23">
        <v>15</v>
      </c>
      <c r="E29" s="23">
        <v>15</v>
      </c>
      <c r="F29" s="23">
        <f t="shared" si="0"/>
        <v>82500</v>
      </c>
      <c r="G29" s="23">
        <f t="shared" si="1"/>
        <v>82500</v>
      </c>
      <c r="H29" s="138" t="s">
        <v>161</v>
      </c>
      <c r="I29" s="147" t="s">
        <v>232</v>
      </c>
      <c r="J29" s="29">
        <v>5500</v>
      </c>
    </row>
    <row r="30" spans="1:10" s="17" customFormat="1" ht="21.75" customHeight="1">
      <c r="A30" s="20">
        <v>18</v>
      </c>
      <c r="B30" s="27" t="s">
        <v>151</v>
      </c>
      <c r="C30" s="23" t="s">
        <v>133</v>
      </c>
      <c r="D30" s="23">
        <v>4</v>
      </c>
      <c r="E30" s="23">
        <v>4</v>
      </c>
      <c r="F30" s="23">
        <f t="shared" si="0"/>
        <v>20000</v>
      </c>
      <c r="G30" s="23">
        <f t="shared" si="1"/>
        <v>20000</v>
      </c>
      <c r="H30" s="34" t="s">
        <v>162</v>
      </c>
      <c r="I30" s="149"/>
      <c r="J30" s="35">
        <v>5000</v>
      </c>
    </row>
    <row r="31" spans="1:10" s="17" customFormat="1" ht="83.25" customHeight="1">
      <c r="A31" s="20">
        <v>19</v>
      </c>
      <c r="B31" s="27" t="s">
        <v>152</v>
      </c>
      <c r="C31" s="23" t="s">
        <v>133</v>
      </c>
      <c r="D31" s="23">
        <v>710</v>
      </c>
      <c r="E31" s="23">
        <v>710</v>
      </c>
      <c r="F31" s="23">
        <f t="shared" si="0"/>
        <v>71000</v>
      </c>
      <c r="G31" s="23">
        <f t="shared" si="1"/>
        <v>71000</v>
      </c>
      <c r="H31" s="148" t="s">
        <v>163</v>
      </c>
      <c r="I31" s="150" t="s">
        <v>163</v>
      </c>
      <c r="J31" s="35">
        <v>100</v>
      </c>
    </row>
    <row r="32" spans="1:10" s="17" customFormat="1" ht="87.75" customHeight="1">
      <c r="A32" s="20">
        <v>20</v>
      </c>
      <c r="B32" s="27" t="s">
        <v>153</v>
      </c>
      <c r="C32" s="23" t="s">
        <v>133</v>
      </c>
      <c r="D32" s="23">
        <v>105</v>
      </c>
      <c r="E32" s="23">
        <v>105</v>
      </c>
      <c r="F32" s="23">
        <f t="shared" si="0"/>
        <v>231000</v>
      </c>
      <c r="G32" s="23">
        <f t="shared" si="1"/>
        <v>231000</v>
      </c>
      <c r="H32" s="148" t="s">
        <v>164</v>
      </c>
      <c r="I32" s="150" t="s">
        <v>164</v>
      </c>
      <c r="J32" s="35">
        <v>2200</v>
      </c>
    </row>
    <row r="33" spans="1:10" s="17" customFormat="1" ht="84" customHeight="1">
      <c r="A33" s="20">
        <v>21</v>
      </c>
      <c r="B33" s="27" t="s">
        <v>154</v>
      </c>
      <c r="C33" s="23" t="s">
        <v>133</v>
      </c>
      <c r="D33" s="23">
        <v>50</v>
      </c>
      <c r="E33" s="23">
        <v>50</v>
      </c>
      <c r="F33" s="23">
        <f t="shared" si="0"/>
        <v>15000</v>
      </c>
      <c r="G33" s="23">
        <f t="shared" si="1"/>
        <v>15000</v>
      </c>
      <c r="H33" s="148" t="s">
        <v>165</v>
      </c>
      <c r="I33" s="150" t="s">
        <v>165</v>
      </c>
      <c r="J33" s="35">
        <v>300</v>
      </c>
    </row>
    <row r="34" spans="1:10" s="17" customFormat="1" ht="83.25" customHeight="1">
      <c r="A34" s="20">
        <v>22</v>
      </c>
      <c r="B34" s="27" t="s">
        <v>155</v>
      </c>
      <c r="C34" s="23" t="s">
        <v>133</v>
      </c>
      <c r="D34" s="23">
        <v>100</v>
      </c>
      <c r="E34" s="23">
        <v>100</v>
      </c>
      <c r="F34" s="23">
        <f t="shared" si="0"/>
        <v>40000</v>
      </c>
      <c r="G34" s="23">
        <f t="shared" si="1"/>
        <v>40000</v>
      </c>
      <c r="H34" s="34" t="s">
        <v>166</v>
      </c>
      <c r="I34" s="146" t="s">
        <v>219</v>
      </c>
      <c r="J34" s="35">
        <v>400</v>
      </c>
    </row>
    <row r="35" spans="1:10" s="17" customFormat="1" ht="69.75" customHeight="1">
      <c r="A35" s="20">
        <v>23</v>
      </c>
      <c r="B35" s="27" t="s">
        <v>156</v>
      </c>
      <c r="C35" s="23" t="s">
        <v>132</v>
      </c>
      <c r="D35" s="23">
        <v>32</v>
      </c>
      <c r="E35" s="23">
        <v>32</v>
      </c>
      <c r="F35" s="23">
        <f t="shared" si="0"/>
        <v>41600</v>
      </c>
      <c r="G35" s="23">
        <f t="shared" si="1"/>
        <v>41600</v>
      </c>
      <c r="H35" s="34" t="s">
        <v>167</v>
      </c>
      <c r="I35" s="151" t="s">
        <v>167</v>
      </c>
      <c r="J35" s="35">
        <v>1300</v>
      </c>
    </row>
    <row r="36" spans="1:10" s="17" customFormat="1" ht="149.25" customHeight="1">
      <c r="A36" s="20">
        <v>24</v>
      </c>
      <c r="B36" s="27" t="s">
        <v>157</v>
      </c>
      <c r="C36" s="23" t="s">
        <v>132</v>
      </c>
      <c r="D36" s="23">
        <v>74</v>
      </c>
      <c r="E36" s="23">
        <v>74</v>
      </c>
      <c r="F36" s="23">
        <f t="shared" si="0"/>
        <v>88800</v>
      </c>
      <c r="G36" s="23">
        <f t="shared" si="1"/>
        <v>88800</v>
      </c>
      <c r="H36" s="148" t="s">
        <v>182</v>
      </c>
      <c r="I36" s="152" t="s">
        <v>233</v>
      </c>
      <c r="J36" s="35">
        <v>1200</v>
      </c>
    </row>
    <row r="37" spans="1:10" s="17" customFormat="1" ht="39" customHeight="1">
      <c r="A37" s="20">
        <v>25</v>
      </c>
      <c r="B37" s="27" t="s">
        <v>158</v>
      </c>
      <c r="C37" s="23" t="s">
        <v>133</v>
      </c>
      <c r="D37" s="23">
        <v>106</v>
      </c>
      <c r="E37" s="23">
        <v>106</v>
      </c>
      <c r="F37" s="23">
        <f t="shared" si="0"/>
        <v>79500</v>
      </c>
      <c r="G37" s="23">
        <f t="shared" si="1"/>
        <v>79500</v>
      </c>
      <c r="H37" s="148" t="s">
        <v>168</v>
      </c>
      <c r="I37" s="152" t="s">
        <v>168</v>
      </c>
      <c r="J37" s="35">
        <v>750</v>
      </c>
    </row>
    <row r="38" spans="1:10" ht="10.5" customHeight="1">
      <c r="A38" s="127"/>
      <c r="B38" s="128"/>
      <c r="C38" s="128"/>
      <c r="D38" s="128"/>
      <c r="E38" s="127"/>
      <c r="F38" s="127"/>
      <c r="G38" s="127"/>
      <c r="H38" s="128"/>
      <c r="I38" s="128"/>
    </row>
    <row r="39" spans="1:10" ht="13.5" customHeight="1">
      <c r="A39" s="56" t="s">
        <v>11</v>
      </c>
      <c r="B39" s="58"/>
      <c r="C39" s="58"/>
      <c r="D39" s="58"/>
      <c r="E39" s="57"/>
      <c r="F39" s="52" t="s">
        <v>217</v>
      </c>
      <c r="G39" s="55"/>
      <c r="H39" s="55"/>
      <c r="I39" s="53"/>
    </row>
    <row r="40" spans="1:10" ht="11.25" customHeight="1">
      <c r="A40" s="81" t="s">
        <v>12</v>
      </c>
      <c r="B40" s="82"/>
      <c r="C40" s="82"/>
      <c r="D40" s="82"/>
      <c r="E40" s="82"/>
      <c r="F40" s="82"/>
      <c r="G40" s="82"/>
      <c r="H40" s="82"/>
      <c r="I40" s="47"/>
    </row>
    <row r="41" spans="1:10" ht="11.25" customHeight="1">
      <c r="A41" s="87" t="s">
        <v>13</v>
      </c>
      <c r="B41" s="87"/>
      <c r="C41" s="87" t="s">
        <v>14</v>
      </c>
      <c r="D41" s="87"/>
      <c r="E41" s="4" t="s">
        <v>15</v>
      </c>
      <c r="F41" s="4" t="s">
        <v>16</v>
      </c>
      <c r="G41" s="4" t="s">
        <v>17</v>
      </c>
      <c r="H41" s="98" t="s">
        <v>18</v>
      </c>
      <c r="I41" s="99"/>
    </row>
    <row r="42" spans="1:10" ht="11.25" customHeight="1">
      <c r="A42" s="105" t="s">
        <v>82</v>
      </c>
      <c r="B42" s="106"/>
      <c r="C42" s="105" t="s">
        <v>53</v>
      </c>
      <c r="D42" s="106"/>
      <c r="E42" s="15" t="s">
        <v>53</v>
      </c>
      <c r="F42" s="15" t="s">
        <v>53</v>
      </c>
      <c r="G42" s="24" t="s">
        <v>54</v>
      </c>
      <c r="H42" s="81"/>
      <c r="I42" s="47"/>
    </row>
    <row r="43" spans="1:10" ht="11.25" customHeight="1">
      <c r="A43" s="105" t="s">
        <v>82</v>
      </c>
      <c r="B43" s="106"/>
      <c r="C43" s="105" t="s">
        <v>53</v>
      </c>
      <c r="D43" s="106"/>
      <c r="E43" s="15" t="s">
        <v>53</v>
      </c>
      <c r="F43" s="15" t="s">
        <v>185</v>
      </c>
      <c r="G43" s="36"/>
      <c r="H43" s="81" t="s">
        <v>54</v>
      </c>
      <c r="I43" s="47"/>
    </row>
    <row r="44" spans="1:10" ht="11.25" customHeight="1">
      <c r="A44" s="105" t="s">
        <v>82</v>
      </c>
      <c r="B44" s="106"/>
      <c r="C44" s="105" t="s">
        <v>53</v>
      </c>
      <c r="D44" s="106"/>
      <c r="E44" s="15" t="s">
        <v>53</v>
      </c>
      <c r="F44" s="15" t="s">
        <v>186</v>
      </c>
      <c r="G44" s="36"/>
      <c r="H44" s="81" t="s">
        <v>54</v>
      </c>
      <c r="I44" s="47"/>
    </row>
    <row r="45" spans="1:10" ht="11.25" customHeight="1">
      <c r="A45" s="124"/>
      <c r="B45" s="125"/>
      <c r="C45" s="125"/>
      <c r="D45" s="125"/>
      <c r="E45" s="125"/>
      <c r="F45" s="125"/>
      <c r="G45" s="125"/>
      <c r="H45" s="125"/>
      <c r="I45" s="126"/>
    </row>
    <row r="46" spans="1:10" ht="11.25" customHeight="1">
      <c r="A46" s="70" t="s">
        <v>19</v>
      </c>
      <c r="B46" s="70"/>
      <c r="C46" s="70"/>
      <c r="D46" s="70"/>
      <c r="E46" s="70"/>
      <c r="F46" s="100" t="s">
        <v>187</v>
      </c>
      <c r="G46" s="100"/>
      <c r="H46" s="100"/>
      <c r="I46" s="100"/>
    </row>
    <row r="47" spans="1:10" ht="11.25" customHeight="1">
      <c r="A47" s="104" t="s">
        <v>70</v>
      </c>
      <c r="B47" s="60"/>
      <c r="C47" s="60"/>
      <c r="D47" s="60"/>
      <c r="E47" s="60"/>
      <c r="F47" s="101"/>
      <c r="G47" s="102"/>
      <c r="H47" s="102"/>
      <c r="I47" s="103"/>
    </row>
    <row r="48" spans="1:10" ht="24" customHeight="1">
      <c r="A48" s="104" t="s">
        <v>22</v>
      </c>
      <c r="B48" s="60"/>
      <c r="C48" s="60"/>
      <c r="D48" s="60"/>
      <c r="E48" s="112"/>
      <c r="F48" s="23"/>
      <c r="G48" s="27" t="s">
        <v>20</v>
      </c>
      <c r="H48" s="107" t="s">
        <v>21</v>
      </c>
      <c r="I48" s="108"/>
    </row>
    <row r="49" spans="1:9" ht="15" customHeight="1">
      <c r="A49" s="113"/>
      <c r="B49" s="61"/>
      <c r="C49" s="61"/>
      <c r="D49" s="61"/>
      <c r="E49" s="114"/>
      <c r="F49" s="26">
        <v>1</v>
      </c>
      <c r="G49" s="37"/>
      <c r="H49" s="109"/>
      <c r="I49" s="110"/>
    </row>
    <row r="50" spans="1:9" ht="9.75" customHeight="1">
      <c r="A50" s="124"/>
      <c r="B50" s="125"/>
      <c r="C50" s="125"/>
      <c r="D50" s="125"/>
      <c r="E50" s="125"/>
      <c r="F50" s="125"/>
      <c r="G50" s="125"/>
      <c r="H50" s="125"/>
      <c r="I50" s="126"/>
    </row>
    <row r="51" spans="1:9" ht="15" customHeight="1">
      <c r="A51" s="111" t="s">
        <v>23</v>
      </c>
      <c r="B51" s="116" t="s">
        <v>24</v>
      </c>
      <c r="C51" s="117"/>
      <c r="D51" s="120" t="s">
        <v>25</v>
      </c>
      <c r="E51" s="120"/>
      <c r="F51" s="120"/>
      <c r="G51" s="120"/>
      <c r="H51" s="120"/>
      <c r="I51" s="120"/>
    </row>
    <row r="52" spans="1:9" ht="12.75" customHeight="1">
      <c r="A52" s="111"/>
      <c r="B52" s="118"/>
      <c r="C52" s="119"/>
      <c r="D52" s="121" t="s">
        <v>26</v>
      </c>
      <c r="E52" s="122"/>
      <c r="F52" s="122"/>
      <c r="G52" s="122"/>
      <c r="H52" s="122"/>
      <c r="I52" s="123"/>
    </row>
    <row r="53" spans="1:9" ht="11.25" customHeight="1">
      <c r="A53" s="111"/>
      <c r="B53" s="118"/>
      <c r="C53" s="119"/>
      <c r="D53" s="115" t="s">
        <v>27</v>
      </c>
      <c r="E53" s="115"/>
      <c r="F53" s="115" t="s">
        <v>28</v>
      </c>
      <c r="G53" s="115"/>
      <c r="H53" s="45" t="s">
        <v>29</v>
      </c>
      <c r="I53" s="45"/>
    </row>
    <row r="54" spans="1:9" ht="27.75" customHeight="1">
      <c r="A54" s="111"/>
      <c r="B54" s="118"/>
      <c r="C54" s="119"/>
      <c r="D54" s="38" t="s">
        <v>83</v>
      </c>
      <c r="E54" s="39" t="s">
        <v>0</v>
      </c>
      <c r="F54" s="5" t="s">
        <v>83</v>
      </c>
      <c r="G54" s="6" t="s">
        <v>0</v>
      </c>
      <c r="H54" s="40" t="s">
        <v>83</v>
      </c>
      <c r="I54" s="6" t="s">
        <v>0</v>
      </c>
    </row>
    <row r="55" spans="1:9" s="17" customFormat="1" ht="11.25" customHeight="1">
      <c r="A55" s="90" t="s">
        <v>30</v>
      </c>
      <c r="B55" s="52" t="s">
        <v>119</v>
      </c>
      <c r="C55" s="53"/>
      <c r="D55" s="23">
        <v>159500</v>
      </c>
      <c r="E55" s="23">
        <v>159500</v>
      </c>
      <c r="F55" s="13">
        <f t="shared" ref="F55" si="2">SUM(H55-D55)</f>
        <v>31900</v>
      </c>
      <c r="G55" s="13">
        <f t="shared" ref="G55" si="3">SUM(I55-E55)</f>
        <v>31900</v>
      </c>
      <c r="H55" s="14">
        <f t="shared" ref="H55" si="4">D55*12/10</f>
        <v>191400</v>
      </c>
      <c r="I55" s="14">
        <f t="shared" ref="I55" si="5">E55*12/10</f>
        <v>191400</v>
      </c>
    </row>
    <row r="56" spans="1:9" s="17" customFormat="1" ht="11.25" customHeight="1">
      <c r="A56" s="90"/>
      <c r="B56" s="52" t="s">
        <v>188</v>
      </c>
      <c r="C56" s="53"/>
      <c r="D56" s="23">
        <v>632500</v>
      </c>
      <c r="E56" s="23">
        <v>632500</v>
      </c>
      <c r="F56" s="13">
        <f t="shared" ref="F56:F119" si="6">SUM(H56-D56)</f>
        <v>126500</v>
      </c>
      <c r="G56" s="13">
        <f t="shared" ref="G56:G119" si="7">SUM(I56-E56)</f>
        <v>126500</v>
      </c>
      <c r="H56" s="14">
        <f t="shared" ref="H56:H119" si="8">D56*12/10</f>
        <v>759000</v>
      </c>
      <c r="I56" s="14">
        <f t="shared" ref="I56:I119" si="9">E56*12/10</f>
        <v>759000</v>
      </c>
    </row>
    <row r="57" spans="1:9" s="17" customFormat="1" ht="11.25" customHeight="1">
      <c r="A57" s="90"/>
      <c r="B57" s="52" t="s">
        <v>189</v>
      </c>
      <c r="C57" s="53"/>
      <c r="D57" s="23">
        <v>150333.32999999999</v>
      </c>
      <c r="E57" s="23">
        <v>150333.32999999999</v>
      </c>
      <c r="F57" s="13">
        <f t="shared" si="6"/>
        <v>30066.665999999997</v>
      </c>
      <c r="G57" s="13">
        <f t="shared" si="7"/>
        <v>30066.665999999997</v>
      </c>
      <c r="H57" s="14">
        <f t="shared" si="8"/>
        <v>180399.99599999998</v>
      </c>
      <c r="I57" s="14">
        <f t="shared" si="9"/>
        <v>180399.99599999998</v>
      </c>
    </row>
    <row r="58" spans="1:9" s="17" customFormat="1" ht="17.25" customHeight="1">
      <c r="A58" s="90" t="s">
        <v>31</v>
      </c>
      <c r="B58" s="52" t="s">
        <v>188</v>
      </c>
      <c r="C58" s="53"/>
      <c r="D58" s="23">
        <v>80833.33</v>
      </c>
      <c r="E58" s="23">
        <v>80833.33</v>
      </c>
      <c r="F58" s="13">
        <f t="shared" si="6"/>
        <v>16166.669999999998</v>
      </c>
      <c r="G58" s="13">
        <f t="shared" si="7"/>
        <v>16166.669999999998</v>
      </c>
      <c r="H58" s="14">
        <v>97000</v>
      </c>
      <c r="I58" s="14">
        <v>97000</v>
      </c>
    </row>
    <row r="59" spans="1:9" s="17" customFormat="1" ht="17.25" customHeight="1">
      <c r="A59" s="90"/>
      <c r="B59" s="52" t="s">
        <v>189</v>
      </c>
      <c r="C59" s="53"/>
      <c r="D59" s="23">
        <v>231666.67</v>
      </c>
      <c r="E59" s="23">
        <v>231666.67</v>
      </c>
      <c r="F59" s="13">
        <f t="shared" si="6"/>
        <v>46333.334000000003</v>
      </c>
      <c r="G59" s="13">
        <f t="shared" si="7"/>
        <v>46333.334000000003</v>
      </c>
      <c r="H59" s="14">
        <f t="shared" si="8"/>
        <v>278000.00400000002</v>
      </c>
      <c r="I59" s="14">
        <f t="shared" si="9"/>
        <v>278000.00400000002</v>
      </c>
    </row>
    <row r="60" spans="1:9" s="17" customFormat="1" ht="13.5" customHeight="1">
      <c r="A60" s="90" t="s">
        <v>32</v>
      </c>
      <c r="B60" s="52" t="s">
        <v>188</v>
      </c>
      <c r="C60" s="53"/>
      <c r="D60" s="23">
        <v>214583.33</v>
      </c>
      <c r="E60" s="23">
        <v>214583.33</v>
      </c>
      <c r="F60" s="13">
        <f t="shared" si="6"/>
        <v>42916.670000000013</v>
      </c>
      <c r="G60" s="13">
        <f t="shared" si="7"/>
        <v>42916.670000000013</v>
      </c>
      <c r="H60" s="14">
        <v>257500</v>
      </c>
      <c r="I60" s="14">
        <v>257500</v>
      </c>
    </row>
    <row r="61" spans="1:9" s="17" customFormat="1" ht="13.5" customHeight="1">
      <c r="A61" s="90"/>
      <c r="B61" s="52" t="s">
        <v>190</v>
      </c>
      <c r="C61" s="53"/>
      <c r="D61" s="23">
        <v>248333</v>
      </c>
      <c r="E61" s="23">
        <v>248333</v>
      </c>
      <c r="F61" s="13">
        <f t="shared" si="6"/>
        <v>49667</v>
      </c>
      <c r="G61" s="13">
        <f t="shared" si="7"/>
        <v>49667</v>
      </c>
      <c r="H61" s="14">
        <v>298000</v>
      </c>
      <c r="I61" s="14">
        <v>298000</v>
      </c>
    </row>
    <row r="62" spans="1:9" s="17" customFormat="1" ht="13.5" customHeight="1">
      <c r="A62" s="90"/>
      <c r="B62" s="52" t="s">
        <v>191</v>
      </c>
      <c r="C62" s="53"/>
      <c r="D62" s="23">
        <v>198000</v>
      </c>
      <c r="E62" s="23">
        <v>198000</v>
      </c>
      <c r="F62" s="13">
        <f t="shared" si="6"/>
        <v>0</v>
      </c>
      <c r="G62" s="13">
        <f t="shared" si="7"/>
        <v>0</v>
      </c>
      <c r="H62" s="23">
        <v>198000</v>
      </c>
      <c r="I62" s="23">
        <v>198000</v>
      </c>
    </row>
    <row r="63" spans="1:9" s="17" customFormat="1" ht="18.75" customHeight="1">
      <c r="A63" s="90" t="s">
        <v>94</v>
      </c>
      <c r="B63" s="52" t="s">
        <v>188</v>
      </c>
      <c r="C63" s="53"/>
      <c r="D63" s="23">
        <v>329.17</v>
      </c>
      <c r="E63" s="23">
        <v>329.17</v>
      </c>
      <c r="F63" s="13">
        <f t="shared" si="6"/>
        <v>65.829999999999984</v>
      </c>
      <c r="G63" s="13">
        <f t="shared" si="7"/>
        <v>65.829999999999984</v>
      </c>
      <c r="H63" s="14">
        <v>395</v>
      </c>
      <c r="I63" s="14">
        <v>395</v>
      </c>
    </row>
    <row r="64" spans="1:9" s="17" customFormat="1" ht="18.75" customHeight="1">
      <c r="A64" s="90"/>
      <c r="B64" s="52" t="s">
        <v>119</v>
      </c>
      <c r="C64" s="53"/>
      <c r="D64" s="23">
        <v>750</v>
      </c>
      <c r="E64" s="23">
        <v>750</v>
      </c>
      <c r="F64" s="13">
        <f t="shared" si="6"/>
        <v>150</v>
      </c>
      <c r="G64" s="13">
        <f t="shared" si="7"/>
        <v>150</v>
      </c>
      <c r="H64" s="14">
        <f t="shared" si="8"/>
        <v>900</v>
      </c>
      <c r="I64" s="14">
        <f t="shared" si="9"/>
        <v>900</v>
      </c>
    </row>
    <row r="65" spans="1:9" s="17" customFormat="1" ht="12.75" customHeight="1">
      <c r="A65" s="90" t="s">
        <v>95</v>
      </c>
      <c r="B65" s="52" t="s">
        <v>188</v>
      </c>
      <c r="C65" s="53"/>
      <c r="D65" s="23">
        <v>520000</v>
      </c>
      <c r="E65" s="23">
        <v>520000</v>
      </c>
      <c r="F65" s="13">
        <f t="shared" si="6"/>
        <v>104000</v>
      </c>
      <c r="G65" s="13">
        <f t="shared" si="7"/>
        <v>104000</v>
      </c>
      <c r="H65" s="14">
        <f t="shared" si="8"/>
        <v>624000</v>
      </c>
      <c r="I65" s="14">
        <f t="shared" si="9"/>
        <v>624000</v>
      </c>
    </row>
    <row r="66" spans="1:9" s="17" customFormat="1" ht="12.75" customHeight="1">
      <c r="A66" s="90"/>
      <c r="B66" s="52" t="s">
        <v>190</v>
      </c>
      <c r="C66" s="53"/>
      <c r="D66" s="23">
        <v>1083333.3799999999</v>
      </c>
      <c r="E66" s="23">
        <v>1083333.3799999999</v>
      </c>
      <c r="F66" s="13">
        <f t="shared" si="6"/>
        <v>242666.62000000011</v>
      </c>
      <c r="G66" s="13">
        <f t="shared" si="7"/>
        <v>242666.62000000011</v>
      </c>
      <c r="H66" s="14">
        <v>1326000</v>
      </c>
      <c r="I66" s="14">
        <v>1326000</v>
      </c>
    </row>
    <row r="67" spans="1:9" s="17" customFormat="1" ht="12.75" customHeight="1">
      <c r="A67" s="90"/>
      <c r="B67" s="52" t="s">
        <v>189</v>
      </c>
      <c r="C67" s="53"/>
      <c r="D67" s="23">
        <v>1083333.3799999999</v>
      </c>
      <c r="E67" s="23">
        <v>1083333.3799999999</v>
      </c>
      <c r="F67" s="13">
        <f t="shared" si="6"/>
        <v>216666.67599999998</v>
      </c>
      <c r="G67" s="13">
        <f t="shared" si="7"/>
        <v>216666.67599999998</v>
      </c>
      <c r="H67" s="14">
        <f t="shared" si="8"/>
        <v>1300000.0559999999</v>
      </c>
      <c r="I67" s="14">
        <f t="shared" si="9"/>
        <v>1300000.0559999999</v>
      </c>
    </row>
    <row r="68" spans="1:9" s="17" customFormat="1" ht="14.25" customHeight="1">
      <c r="A68" s="90" t="s">
        <v>96</v>
      </c>
      <c r="B68" s="52" t="s">
        <v>188</v>
      </c>
      <c r="C68" s="53"/>
      <c r="D68" s="23">
        <v>125000</v>
      </c>
      <c r="E68" s="23">
        <v>125000</v>
      </c>
      <c r="F68" s="13">
        <f t="shared" si="6"/>
        <v>25000</v>
      </c>
      <c r="G68" s="13">
        <f t="shared" si="7"/>
        <v>25000</v>
      </c>
      <c r="H68" s="14">
        <f t="shared" si="8"/>
        <v>150000</v>
      </c>
      <c r="I68" s="14">
        <f t="shared" si="9"/>
        <v>150000</v>
      </c>
    </row>
    <row r="69" spans="1:9" s="17" customFormat="1" ht="14.25" customHeight="1">
      <c r="A69" s="90"/>
      <c r="B69" s="52" t="s">
        <v>190</v>
      </c>
      <c r="C69" s="53"/>
      <c r="D69" s="23">
        <v>581667</v>
      </c>
      <c r="E69" s="23">
        <v>581667</v>
      </c>
      <c r="F69" s="13">
        <f t="shared" si="6"/>
        <v>116333</v>
      </c>
      <c r="G69" s="13">
        <f t="shared" si="7"/>
        <v>116333</v>
      </c>
      <c r="H69" s="14">
        <v>698000</v>
      </c>
      <c r="I69" s="14">
        <v>698000</v>
      </c>
    </row>
    <row r="70" spans="1:9" s="17" customFormat="1" ht="14.25" customHeight="1">
      <c r="A70" s="90"/>
      <c r="B70" s="52" t="s">
        <v>192</v>
      </c>
      <c r="C70" s="53"/>
      <c r="D70" s="23">
        <v>625000</v>
      </c>
      <c r="E70" s="23">
        <v>625000</v>
      </c>
      <c r="F70" s="13">
        <f t="shared" si="6"/>
        <v>125000</v>
      </c>
      <c r="G70" s="13">
        <f t="shared" si="7"/>
        <v>125000</v>
      </c>
      <c r="H70" s="14">
        <f t="shared" si="8"/>
        <v>750000</v>
      </c>
      <c r="I70" s="14">
        <f t="shared" si="9"/>
        <v>750000</v>
      </c>
    </row>
    <row r="71" spans="1:9" s="17" customFormat="1" ht="13.5" customHeight="1">
      <c r="A71" s="90"/>
      <c r="B71" s="52" t="s">
        <v>191</v>
      </c>
      <c r="C71" s="53"/>
      <c r="D71" s="23">
        <v>226000</v>
      </c>
      <c r="E71" s="23">
        <v>226000</v>
      </c>
      <c r="F71" s="13">
        <f t="shared" si="6"/>
        <v>0</v>
      </c>
      <c r="G71" s="13">
        <f t="shared" si="7"/>
        <v>0</v>
      </c>
      <c r="H71" s="23">
        <v>226000</v>
      </c>
      <c r="I71" s="23">
        <v>226000</v>
      </c>
    </row>
    <row r="72" spans="1:9" s="17" customFormat="1" ht="13.5" customHeight="1">
      <c r="A72" s="90" t="s">
        <v>97</v>
      </c>
      <c r="B72" s="52" t="s">
        <v>188</v>
      </c>
      <c r="C72" s="53"/>
      <c r="D72" s="23">
        <v>183333.33</v>
      </c>
      <c r="E72" s="23">
        <v>183333.33</v>
      </c>
      <c r="F72" s="13">
        <f t="shared" si="6"/>
        <v>36666.670000000013</v>
      </c>
      <c r="G72" s="13">
        <f t="shared" si="7"/>
        <v>36666.670000000013</v>
      </c>
      <c r="H72" s="14">
        <v>220000</v>
      </c>
      <c r="I72" s="14">
        <v>220000</v>
      </c>
    </row>
    <row r="73" spans="1:9" s="17" customFormat="1" ht="13.5" customHeight="1">
      <c r="A73" s="90"/>
      <c r="B73" s="52" t="s">
        <v>119</v>
      </c>
      <c r="C73" s="53"/>
      <c r="D73" s="23">
        <v>346666.66</v>
      </c>
      <c r="E73" s="23">
        <v>346666.66</v>
      </c>
      <c r="F73" s="13">
        <f t="shared" si="6"/>
        <v>69333.331999999995</v>
      </c>
      <c r="G73" s="13">
        <f t="shared" si="7"/>
        <v>69333.331999999995</v>
      </c>
      <c r="H73" s="14">
        <f t="shared" si="8"/>
        <v>415999.99199999997</v>
      </c>
      <c r="I73" s="14">
        <f t="shared" si="9"/>
        <v>415999.99199999997</v>
      </c>
    </row>
    <row r="74" spans="1:9" s="17" customFormat="1" ht="13.5" customHeight="1">
      <c r="A74" s="90"/>
      <c r="B74" s="52" t="s">
        <v>189</v>
      </c>
      <c r="C74" s="53"/>
      <c r="D74" s="23">
        <v>150000</v>
      </c>
      <c r="E74" s="23">
        <v>150000</v>
      </c>
      <c r="F74" s="13">
        <f t="shared" si="6"/>
        <v>30000</v>
      </c>
      <c r="G74" s="13">
        <f t="shared" si="7"/>
        <v>30000</v>
      </c>
      <c r="H74" s="14">
        <f t="shared" si="8"/>
        <v>180000</v>
      </c>
      <c r="I74" s="14">
        <f t="shared" si="9"/>
        <v>180000</v>
      </c>
    </row>
    <row r="75" spans="1:9" s="17" customFormat="1" ht="13.5" customHeight="1">
      <c r="A75" s="90"/>
      <c r="B75" s="52" t="s">
        <v>191</v>
      </c>
      <c r="C75" s="53"/>
      <c r="D75" s="23">
        <v>253200</v>
      </c>
      <c r="E75" s="23">
        <v>253200</v>
      </c>
      <c r="F75" s="13">
        <f t="shared" si="6"/>
        <v>0</v>
      </c>
      <c r="G75" s="13">
        <f t="shared" si="7"/>
        <v>0</v>
      </c>
      <c r="H75" s="23">
        <v>253200</v>
      </c>
      <c r="I75" s="23">
        <v>253200</v>
      </c>
    </row>
    <row r="76" spans="1:9" s="17" customFormat="1" ht="18" customHeight="1">
      <c r="A76" s="90" t="s">
        <v>98</v>
      </c>
      <c r="B76" s="52" t="s">
        <v>189</v>
      </c>
      <c r="C76" s="53"/>
      <c r="D76" s="23">
        <v>125000</v>
      </c>
      <c r="E76" s="23">
        <v>125000</v>
      </c>
      <c r="F76" s="13">
        <f t="shared" si="6"/>
        <v>25000</v>
      </c>
      <c r="G76" s="13">
        <f t="shared" si="7"/>
        <v>25000</v>
      </c>
      <c r="H76" s="14">
        <f t="shared" si="8"/>
        <v>150000</v>
      </c>
      <c r="I76" s="14">
        <f t="shared" si="9"/>
        <v>150000</v>
      </c>
    </row>
    <row r="77" spans="1:9" s="17" customFormat="1" ht="18" customHeight="1">
      <c r="A77" s="90"/>
      <c r="B77" s="52" t="s">
        <v>191</v>
      </c>
      <c r="C77" s="53"/>
      <c r="D77" s="23">
        <v>153000</v>
      </c>
      <c r="E77" s="23">
        <v>153000</v>
      </c>
      <c r="F77" s="13">
        <f t="shared" si="6"/>
        <v>0</v>
      </c>
      <c r="G77" s="13">
        <f t="shared" si="7"/>
        <v>0</v>
      </c>
      <c r="H77" s="23">
        <v>153000</v>
      </c>
      <c r="I77" s="23">
        <v>153000</v>
      </c>
    </row>
    <row r="78" spans="1:9" s="17" customFormat="1" ht="12.75" customHeight="1">
      <c r="A78" s="90" t="s">
        <v>99</v>
      </c>
      <c r="B78" s="52" t="s">
        <v>188</v>
      </c>
      <c r="C78" s="53"/>
      <c r="D78" s="23">
        <v>348333.34</v>
      </c>
      <c r="E78" s="23">
        <v>348333.34</v>
      </c>
      <c r="F78" s="13">
        <f t="shared" si="6"/>
        <v>69666.659999999974</v>
      </c>
      <c r="G78" s="13">
        <f t="shared" si="7"/>
        <v>69666.659999999974</v>
      </c>
      <c r="H78" s="14">
        <v>418000</v>
      </c>
      <c r="I78" s="14">
        <v>418000</v>
      </c>
    </row>
    <row r="79" spans="1:9" s="17" customFormat="1" ht="12.75" customHeight="1">
      <c r="A79" s="90"/>
      <c r="B79" s="52" t="s">
        <v>190</v>
      </c>
      <c r="C79" s="53"/>
      <c r="D79" s="23">
        <v>398667</v>
      </c>
      <c r="E79" s="23">
        <v>398667</v>
      </c>
      <c r="F79" s="13">
        <f t="shared" si="6"/>
        <v>79733</v>
      </c>
      <c r="G79" s="13">
        <f t="shared" si="7"/>
        <v>79733</v>
      </c>
      <c r="H79" s="14">
        <v>478400</v>
      </c>
      <c r="I79" s="14">
        <v>478400</v>
      </c>
    </row>
    <row r="80" spans="1:9" s="17" customFormat="1" ht="12.75" customHeight="1">
      <c r="A80" s="90"/>
      <c r="B80" s="52" t="s">
        <v>192</v>
      </c>
      <c r="C80" s="53"/>
      <c r="D80" s="23">
        <v>490000</v>
      </c>
      <c r="E80" s="23">
        <v>490000</v>
      </c>
      <c r="F80" s="13">
        <f t="shared" si="6"/>
        <v>98000</v>
      </c>
      <c r="G80" s="13">
        <f t="shared" si="7"/>
        <v>98000</v>
      </c>
      <c r="H80" s="14">
        <f t="shared" si="8"/>
        <v>588000</v>
      </c>
      <c r="I80" s="14">
        <f t="shared" si="9"/>
        <v>588000</v>
      </c>
    </row>
    <row r="81" spans="1:9" s="17" customFormat="1" ht="34.5" customHeight="1">
      <c r="A81" s="41" t="s">
        <v>100</v>
      </c>
      <c r="B81" s="52" t="s">
        <v>188</v>
      </c>
      <c r="C81" s="53"/>
      <c r="D81" s="23">
        <v>231875</v>
      </c>
      <c r="E81" s="23">
        <v>231875</v>
      </c>
      <c r="F81" s="13">
        <f t="shared" si="6"/>
        <v>46375</v>
      </c>
      <c r="G81" s="13">
        <f t="shared" si="7"/>
        <v>46375</v>
      </c>
      <c r="H81" s="14">
        <f t="shared" si="8"/>
        <v>278250</v>
      </c>
      <c r="I81" s="14">
        <f t="shared" si="9"/>
        <v>278250</v>
      </c>
    </row>
    <row r="82" spans="1:9" s="17" customFormat="1" ht="34.5" customHeight="1">
      <c r="A82" s="41" t="s">
        <v>101</v>
      </c>
      <c r="B82" s="52" t="s">
        <v>188</v>
      </c>
      <c r="C82" s="53"/>
      <c r="D82" s="23">
        <v>144958.32999999999</v>
      </c>
      <c r="E82" s="23">
        <v>144958.32999999999</v>
      </c>
      <c r="F82" s="13">
        <f t="shared" si="6"/>
        <v>28991.670000000013</v>
      </c>
      <c r="G82" s="13">
        <f t="shared" si="7"/>
        <v>28991.670000000013</v>
      </c>
      <c r="H82" s="14">
        <v>173950</v>
      </c>
      <c r="I82" s="14">
        <v>173950</v>
      </c>
    </row>
    <row r="83" spans="1:9" s="17" customFormat="1" ht="34.5" customHeight="1">
      <c r="A83" s="41" t="s">
        <v>102</v>
      </c>
      <c r="B83" s="52" t="s">
        <v>188</v>
      </c>
      <c r="C83" s="53"/>
      <c r="D83" s="23">
        <v>204166.67</v>
      </c>
      <c r="E83" s="23">
        <v>204166.67</v>
      </c>
      <c r="F83" s="13">
        <f t="shared" si="6"/>
        <v>40833.329999999987</v>
      </c>
      <c r="G83" s="13">
        <f t="shared" si="7"/>
        <v>40833.329999999987</v>
      </c>
      <c r="H83" s="14">
        <v>245000</v>
      </c>
      <c r="I83" s="14">
        <v>245000</v>
      </c>
    </row>
    <row r="84" spans="1:9" s="17" customFormat="1" ht="34.5" customHeight="1">
      <c r="A84" s="41" t="s">
        <v>103</v>
      </c>
      <c r="B84" s="52" t="s">
        <v>188</v>
      </c>
      <c r="C84" s="53"/>
      <c r="D84" s="23">
        <v>672500</v>
      </c>
      <c r="E84" s="23">
        <v>672500</v>
      </c>
      <c r="F84" s="13">
        <f t="shared" si="6"/>
        <v>134500</v>
      </c>
      <c r="G84" s="13">
        <f t="shared" si="7"/>
        <v>134500</v>
      </c>
      <c r="H84" s="14">
        <f t="shared" si="8"/>
        <v>807000</v>
      </c>
      <c r="I84" s="14">
        <f t="shared" si="9"/>
        <v>807000</v>
      </c>
    </row>
    <row r="85" spans="1:9" s="17" customFormat="1" ht="16.5" customHeight="1">
      <c r="A85" s="90" t="s">
        <v>104</v>
      </c>
      <c r="B85" s="52" t="s">
        <v>188</v>
      </c>
      <c r="C85" s="53"/>
      <c r="D85" s="23">
        <v>566666.68999999994</v>
      </c>
      <c r="E85" s="23">
        <v>566666.68999999994</v>
      </c>
      <c r="F85" s="13">
        <f t="shared" si="6"/>
        <v>113333.31000000006</v>
      </c>
      <c r="G85" s="13">
        <f t="shared" si="7"/>
        <v>113333.31000000006</v>
      </c>
      <c r="H85" s="14">
        <v>680000</v>
      </c>
      <c r="I85" s="14">
        <v>680000</v>
      </c>
    </row>
    <row r="86" spans="1:9" s="17" customFormat="1" ht="16.5" customHeight="1">
      <c r="A86" s="90"/>
      <c r="B86" s="52" t="s">
        <v>189</v>
      </c>
      <c r="C86" s="53"/>
      <c r="D86" s="23">
        <v>136666.67000000001</v>
      </c>
      <c r="E86" s="23">
        <v>136666.67000000001</v>
      </c>
      <c r="F86" s="13">
        <f t="shared" si="6"/>
        <v>27333.334000000003</v>
      </c>
      <c r="G86" s="13">
        <f t="shared" si="7"/>
        <v>27333.334000000003</v>
      </c>
      <c r="H86" s="14">
        <f t="shared" si="8"/>
        <v>164000.00400000002</v>
      </c>
      <c r="I86" s="14">
        <f t="shared" si="9"/>
        <v>164000.00400000002</v>
      </c>
    </row>
    <row r="87" spans="1:9" s="17" customFormat="1" ht="12.75" customHeight="1">
      <c r="A87" s="90" t="s">
        <v>105</v>
      </c>
      <c r="B87" s="52" t="s">
        <v>192</v>
      </c>
      <c r="C87" s="53"/>
      <c r="D87" s="23">
        <v>141412.5</v>
      </c>
      <c r="E87" s="23">
        <v>141412.5</v>
      </c>
      <c r="F87" s="13">
        <f t="shared" si="6"/>
        <v>28282.5</v>
      </c>
      <c r="G87" s="13">
        <f t="shared" si="7"/>
        <v>28282.5</v>
      </c>
      <c r="H87" s="14">
        <f t="shared" si="8"/>
        <v>169695</v>
      </c>
      <c r="I87" s="14">
        <f t="shared" si="9"/>
        <v>169695</v>
      </c>
    </row>
    <row r="88" spans="1:9" s="17" customFormat="1" ht="12.75" customHeight="1">
      <c r="A88" s="90"/>
      <c r="B88" s="52" t="s">
        <v>188</v>
      </c>
      <c r="C88" s="53"/>
      <c r="D88" s="23">
        <v>155379.17000000001</v>
      </c>
      <c r="E88" s="23">
        <v>155379.17000000001</v>
      </c>
      <c r="F88" s="13">
        <f t="shared" si="6"/>
        <v>31075.834000000003</v>
      </c>
      <c r="G88" s="13">
        <f t="shared" si="7"/>
        <v>31075.834000000003</v>
      </c>
      <c r="H88" s="14">
        <f t="shared" si="8"/>
        <v>186455.00400000002</v>
      </c>
      <c r="I88" s="14">
        <f t="shared" si="9"/>
        <v>186455.00400000002</v>
      </c>
    </row>
    <row r="89" spans="1:9" s="17" customFormat="1" ht="12.75" customHeight="1">
      <c r="A89" s="90"/>
      <c r="B89" s="52" t="s">
        <v>191</v>
      </c>
      <c r="C89" s="53"/>
      <c r="D89" s="23">
        <v>188550</v>
      </c>
      <c r="E89" s="23">
        <v>188550</v>
      </c>
      <c r="F89" s="13">
        <f t="shared" si="6"/>
        <v>0</v>
      </c>
      <c r="G89" s="13">
        <f t="shared" si="7"/>
        <v>0</v>
      </c>
      <c r="H89" s="23">
        <v>188550</v>
      </c>
      <c r="I89" s="23">
        <v>188550</v>
      </c>
    </row>
    <row r="90" spans="1:9" s="17" customFormat="1" ht="17.25" customHeight="1">
      <c r="A90" s="90" t="s">
        <v>106</v>
      </c>
      <c r="B90" s="52" t="s">
        <v>188</v>
      </c>
      <c r="C90" s="53"/>
      <c r="D90" s="23">
        <v>21750</v>
      </c>
      <c r="E90" s="23">
        <v>21750</v>
      </c>
      <c r="F90" s="13">
        <f t="shared" si="6"/>
        <v>4350</v>
      </c>
      <c r="G90" s="13">
        <f t="shared" si="7"/>
        <v>4350</v>
      </c>
      <c r="H90" s="14">
        <f t="shared" si="8"/>
        <v>26100</v>
      </c>
      <c r="I90" s="14">
        <f t="shared" si="9"/>
        <v>26100</v>
      </c>
    </row>
    <row r="91" spans="1:9" s="17" customFormat="1" ht="17.25" customHeight="1">
      <c r="A91" s="90"/>
      <c r="B91" s="52" t="s">
        <v>189</v>
      </c>
      <c r="C91" s="53"/>
      <c r="D91" s="23">
        <v>33750</v>
      </c>
      <c r="E91" s="23">
        <v>33750</v>
      </c>
      <c r="F91" s="13">
        <f t="shared" si="6"/>
        <v>6750</v>
      </c>
      <c r="G91" s="13">
        <f t="shared" si="7"/>
        <v>6750</v>
      </c>
      <c r="H91" s="14">
        <f t="shared" si="8"/>
        <v>40500</v>
      </c>
      <c r="I91" s="14">
        <f t="shared" si="9"/>
        <v>40500</v>
      </c>
    </row>
    <row r="92" spans="1:9" s="17" customFormat="1" ht="17.25" customHeight="1">
      <c r="A92" s="90" t="s">
        <v>107</v>
      </c>
      <c r="B92" s="52" t="s">
        <v>188</v>
      </c>
      <c r="C92" s="53"/>
      <c r="D92" s="23">
        <v>12875</v>
      </c>
      <c r="E92" s="23">
        <v>12875</v>
      </c>
      <c r="F92" s="13">
        <f t="shared" si="6"/>
        <v>2575</v>
      </c>
      <c r="G92" s="13">
        <f t="shared" si="7"/>
        <v>2575</v>
      </c>
      <c r="H92" s="14">
        <f t="shared" si="8"/>
        <v>15450</v>
      </c>
      <c r="I92" s="14">
        <f t="shared" si="9"/>
        <v>15450</v>
      </c>
    </row>
    <row r="93" spans="1:9" s="17" customFormat="1" ht="17.25" customHeight="1">
      <c r="A93" s="90"/>
      <c r="B93" s="52" t="s">
        <v>189</v>
      </c>
      <c r="C93" s="53"/>
      <c r="D93" s="23">
        <v>66250</v>
      </c>
      <c r="E93" s="23">
        <v>66250</v>
      </c>
      <c r="F93" s="13">
        <f t="shared" si="6"/>
        <v>13250</v>
      </c>
      <c r="G93" s="13">
        <f t="shared" si="7"/>
        <v>13250</v>
      </c>
      <c r="H93" s="14">
        <f t="shared" si="8"/>
        <v>79500</v>
      </c>
      <c r="I93" s="14">
        <f t="shared" si="9"/>
        <v>79500</v>
      </c>
    </row>
    <row r="94" spans="1:9" s="17" customFormat="1" ht="17.25" customHeight="1">
      <c r="A94" s="90" t="s">
        <v>108</v>
      </c>
      <c r="B94" s="52" t="s">
        <v>188</v>
      </c>
      <c r="C94" s="53"/>
      <c r="D94" s="23">
        <v>30000</v>
      </c>
      <c r="E94" s="23">
        <v>30000</v>
      </c>
      <c r="F94" s="13">
        <f t="shared" si="6"/>
        <v>6000</v>
      </c>
      <c r="G94" s="13">
        <f t="shared" si="7"/>
        <v>6000</v>
      </c>
      <c r="H94" s="14">
        <f t="shared" si="8"/>
        <v>36000</v>
      </c>
      <c r="I94" s="14">
        <f t="shared" si="9"/>
        <v>36000</v>
      </c>
    </row>
    <row r="95" spans="1:9" s="17" customFormat="1" ht="17.25" customHeight="1">
      <c r="A95" s="90"/>
      <c r="B95" s="52" t="s">
        <v>191</v>
      </c>
      <c r="C95" s="53"/>
      <c r="D95" s="23">
        <v>22400</v>
      </c>
      <c r="E95" s="23">
        <v>22400</v>
      </c>
      <c r="F95" s="13">
        <f t="shared" si="6"/>
        <v>0</v>
      </c>
      <c r="G95" s="13">
        <f t="shared" si="7"/>
        <v>0</v>
      </c>
      <c r="H95" s="23">
        <v>22400</v>
      </c>
      <c r="I95" s="23">
        <v>22400</v>
      </c>
    </row>
    <row r="96" spans="1:9" s="17" customFormat="1" ht="12.75" customHeight="1">
      <c r="A96" s="90" t="s">
        <v>121</v>
      </c>
      <c r="B96" s="52" t="s">
        <v>188</v>
      </c>
      <c r="C96" s="53"/>
      <c r="D96" s="23">
        <v>48516.67</v>
      </c>
      <c r="E96" s="23">
        <v>48516.67</v>
      </c>
      <c r="F96" s="13">
        <f t="shared" si="6"/>
        <v>9703.3300000000017</v>
      </c>
      <c r="G96" s="13">
        <f t="shared" si="7"/>
        <v>9703.3300000000017</v>
      </c>
      <c r="H96" s="14">
        <v>58220</v>
      </c>
      <c r="I96" s="14">
        <v>58220</v>
      </c>
    </row>
    <row r="97" spans="1:9" s="17" customFormat="1" ht="12.75" customHeight="1">
      <c r="A97" s="90"/>
      <c r="B97" s="52" t="s">
        <v>119</v>
      </c>
      <c r="C97" s="53"/>
      <c r="D97" s="23">
        <v>51475</v>
      </c>
      <c r="E97" s="23">
        <v>51475</v>
      </c>
      <c r="F97" s="13">
        <f t="shared" si="6"/>
        <v>10295</v>
      </c>
      <c r="G97" s="13">
        <f t="shared" si="7"/>
        <v>10295</v>
      </c>
      <c r="H97" s="14">
        <f t="shared" si="8"/>
        <v>61770</v>
      </c>
      <c r="I97" s="14">
        <f t="shared" si="9"/>
        <v>61770</v>
      </c>
    </row>
    <row r="98" spans="1:9" s="17" customFormat="1" ht="12.75" customHeight="1">
      <c r="A98" s="90"/>
      <c r="B98" s="52" t="s">
        <v>190</v>
      </c>
      <c r="C98" s="53"/>
      <c r="D98" s="23">
        <v>57983</v>
      </c>
      <c r="E98" s="23">
        <v>57983</v>
      </c>
      <c r="F98" s="13">
        <f t="shared" si="6"/>
        <v>11596.600000000006</v>
      </c>
      <c r="G98" s="13">
        <f t="shared" si="7"/>
        <v>11596.600000000006</v>
      </c>
      <c r="H98" s="14">
        <f t="shared" si="8"/>
        <v>69579.600000000006</v>
      </c>
      <c r="I98" s="14">
        <f t="shared" si="9"/>
        <v>69579.600000000006</v>
      </c>
    </row>
    <row r="99" spans="1:9" s="17" customFormat="1" ht="12.75" customHeight="1">
      <c r="A99" s="90"/>
      <c r="B99" s="52" t="s">
        <v>189</v>
      </c>
      <c r="C99" s="53"/>
      <c r="D99" s="23">
        <v>48516.67</v>
      </c>
      <c r="E99" s="23">
        <v>48516.67</v>
      </c>
      <c r="F99" s="13">
        <f t="shared" si="6"/>
        <v>9703.3340000000026</v>
      </c>
      <c r="G99" s="13">
        <f t="shared" si="7"/>
        <v>9703.3340000000026</v>
      </c>
      <c r="H99" s="14">
        <f t="shared" si="8"/>
        <v>58220.004000000001</v>
      </c>
      <c r="I99" s="14">
        <f t="shared" si="9"/>
        <v>58220.004000000001</v>
      </c>
    </row>
    <row r="100" spans="1:9" s="17" customFormat="1" ht="12.75" customHeight="1">
      <c r="A100" s="90" t="s">
        <v>122</v>
      </c>
      <c r="B100" s="52" t="s">
        <v>188</v>
      </c>
      <c r="C100" s="53"/>
      <c r="D100" s="23">
        <v>72187.5</v>
      </c>
      <c r="E100" s="23">
        <v>72187.5</v>
      </c>
      <c r="F100" s="13">
        <f t="shared" si="6"/>
        <v>14437.5</v>
      </c>
      <c r="G100" s="13">
        <f t="shared" si="7"/>
        <v>14437.5</v>
      </c>
      <c r="H100" s="14">
        <f t="shared" si="8"/>
        <v>86625</v>
      </c>
      <c r="I100" s="14">
        <f t="shared" si="9"/>
        <v>86625</v>
      </c>
    </row>
    <row r="101" spans="1:9" s="17" customFormat="1" ht="12.75" customHeight="1">
      <c r="A101" s="90"/>
      <c r="B101" s="52" t="s">
        <v>119</v>
      </c>
      <c r="C101" s="53"/>
      <c r="D101" s="23">
        <v>188125</v>
      </c>
      <c r="E101" s="23">
        <v>188125</v>
      </c>
      <c r="F101" s="13">
        <f t="shared" si="6"/>
        <v>37625</v>
      </c>
      <c r="G101" s="13">
        <f t="shared" si="7"/>
        <v>37625</v>
      </c>
      <c r="H101" s="14">
        <f t="shared" si="8"/>
        <v>225750</v>
      </c>
      <c r="I101" s="14">
        <f t="shared" si="9"/>
        <v>225750</v>
      </c>
    </row>
    <row r="102" spans="1:9" s="17" customFormat="1" ht="12.75" customHeight="1">
      <c r="A102" s="90"/>
      <c r="B102" s="52" t="s">
        <v>189</v>
      </c>
      <c r="C102" s="53"/>
      <c r="D102" s="23">
        <v>144375</v>
      </c>
      <c r="E102" s="23">
        <v>144375</v>
      </c>
      <c r="F102" s="13">
        <f t="shared" si="6"/>
        <v>28875</v>
      </c>
      <c r="G102" s="13">
        <f t="shared" si="7"/>
        <v>28875</v>
      </c>
      <c r="H102" s="14">
        <f t="shared" si="8"/>
        <v>173250</v>
      </c>
      <c r="I102" s="14">
        <f t="shared" si="9"/>
        <v>173250</v>
      </c>
    </row>
    <row r="103" spans="1:9" s="17" customFormat="1" ht="13.5" customHeight="1">
      <c r="A103" s="48" t="s">
        <v>123</v>
      </c>
      <c r="B103" s="52" t="s">
        <v>188</v>
      </c>
      <c r="C103" s="53"/>
      <c r="D103" s="23">
        <v>11041.67</v>
      </c>
      <c r="E103" s="23">
        <v>11041.67</v>
      </c>
      <c r="F103" s="13">
        <f t="shared" si="6"/>
        <v>2208.33</v>
      </c>
      <c r="G103" s="13">
        <f t="shared" si="7"/>
        <v>2208.33</v>
      </c>
      <c r="H103" s="14">
        <v>13250</v>
      </c>
      <c r="I103" s="14">
        <v>13250</v>
      </c>
    </row>
    <row r="104" spans="1:9" s="17" customFormat="1" ht="13.5" customHeight="1">
      <c r="A104" s="48"/>
      <c r="B104" s="52" t="s">
        <v>119</v>
      </c>
      <c r="C104" s="53"/>
      <c r="D104" s="23">
        <v>11666.66</v>
      </c>
      <c r="E104" s="23">
        <v>11666.66</v>
      </c>
      <c r="F104" s="13">
        <f t="shared" si="6"/>
        <v>2333.3319999999985</v>
      </c>
      <c r="G104" s="13">
        <f t="shared" si="7"/>
        <v>2333.3319999999985</v>
      </c>
      <c r="H104" s="14">
        <f t="shared" si="8"/>
        <v>13999.991999999998</v>
      </c>
      <c r="I104" s="14">
        <f t="shared" si="9"/>
        <v>13999.991999999998</v>
      </c>
    </row>
    <row r="105" spans="1:9" s="17" customFormat="1" ht="13.5" customHeight="1">
      <c r="A105" s="48"/>
      <c r="B105" s="52" t="s">
        <v>190</v>
      </c>
      <c r="C105" s="53"/>
      <c r="D105" s="23">
        <v>12333</v>
      </c>
      <c r="E105" s="23">
        <v>12333</v>
      </c>
      <c r="F105" s="13">
        <f t="shared" si="6"/>
        <v>2466.6000000000004</v>
      </c>
      <c r="G105" s="13">
        <f t="shared" si="7"/>
        <v>2466.6000000000004</v>
      </c>
      <c r="H105" s="14">
        <f t="shared" si="8"/>
        <v>14799.6</v>
      </c>
      <c r="I105" s="14">
        <f t="shared" si="9"/>
        <v>14799.6</v>
      </c>
    </row>
    <row r="106" spans="1:9" s="17" customFormat="1" ht="13.5" customHeight="1">
      <c r="A106" s="48"/>
      <c r="B106" s="52" t="s">
        <v>189</v>
      </c>
      <c r="C106" s="53"/>
      <c r="D106" s="23">
        <v>12500</v>
      </c>
      <c r="E106" s="23">
        <v>12500</v>
      </c>
      <c r="F106" s="13">
        <f t="shared" si="6"/>
        <v>2500</v>
      </c>
      <c r="G106" s="13">
        <f t="shared" si="7"/>
        <v>2500</v>
      </c>
      <c r="H106" s="14">
        <f t="shared" si="8"/>
        <v>15000</v>
      </c>
      <c r="I106" s="14">
        <f t="shared" si="9"/>
        <v>15000</v>
      </c>
    </row>
    <row r="107" spans="1:9" s="17" customFormat="1" ht="12.75" customHeight="1">
      <c r="A107" s="49" t="s">
        <v>124</v>
      </c>
      <c r="B107" s="52" t="s">
        <v>119</v>
      </c>
      <c r="C107" s="53"/>
      <c r="D107" s="23">
        <v>23750</v>
      </c>
      <c r="E107" s="23">
        <v>23750</v>
      </c>
      <c r="F107" s="13">
        <f t="shared" si="6"/>
        <v>4750</v>
      </c>
      <c r="G107" s="13">
        <f t="shared" si="7"/>
        <v>4750</v>
      </c>
      <c r="H107" s="14">
        <f t="shared" si="8"/>
        <v>28500</v>
      </c>
      <c r="I107" s="14">
        <f t="shared" si="9"/>
        <v>28500</v>
      </c>
    </row>
    <row r="108" spans="1:9" s="17" customFormat="1" ht="12.75" customHeight="1">
      <c r="A108" s="49"/>
      <c r="B108" s="52" t="s">
        <v>188</v>
      </c>
      <c r="C108" s="53"/>
      <c r="D108" s="23">
        <v>25000</v>
      </c>
      <c r="E108" s="23">
        <v>25000</v>
      </c>
      <c r="F108" s="13">
        <f t="shared" si="6"/>
        <v>5000</v>
      </c>
      <c r="G108" s="13">
        <f t="shared" si="7"/>
        <v>5000</v>
      </c>
      <c r="H108" s="14">
        <f t="shared" si="8"/>
        <v>30000</v>
      </c>
      <c r="I108" s="14">
        <f t="shared" si="9"/>
        <v>30000</v>
      </c>
    </row>
    <row r="109" spans="1:9" s="17" customFormat="1" ht="12.75" customHeight="1">
      <c r="A109" s="49"/>
      <c r="B109" s="52" t="s">
        <v>190</v>
      </c>
      <c r="C109" s="53"/>
      <c r="D109" s="23">
        <v>31333</v>
      </c>
      <c r="E109" s="23">
        <v>31333</v>
      </c>
      <c r="F109" s="13">
        <f t="shared" si="6"/>
        <v>6266.5999999999985</v>
      </c>
      <c r="G109" s="13">
        <f t="shared" si="7"/>
        <v>6266.5999999999985</v>
      </c>
      <c r="H109" s="14">
        <f t="shared" si="8"/>
        <v>37599.599999999999</v>
      </c>
      <c r="I109" s="14">
        <f t="shared" si="9"/>
        <v>37599.599999999999</v>
      </c>
    </row>
    <row r="110" spans="1:9" s="17" customFormat="1" ht="12.75" customHeight="1">
      <c r="A110" s="50"/>
      <c r="B110" s="52" t="s">
        <v>189</v>
      </c>
      <c r="C110" s="53"/>
      <c r="D110" s="23">
        <v>27083.33</v>
      </c>
      <c r="E110" s="23">
        <v>27083.33</v>
      </c>
      <c r="F110" s="13">
        <f t="shared" si="6"/>
        <v>5416.6660000000011</v>
      </c>
      <c r="G110" s="13">
        <f t="shared" si="7"/>
        <v>5416.6660000000011</v>
      </c>
      <c r="H110" s="14">
        <f t="shared" si="8"/>
        <v>32499.996000000003</v>
      </c>
      <c r="I110" s="14">
        <f t="shared" si="9"/>
        <v>32499.996000000003</v>
      </c>
    </row>
    <row r="111" spans="1:9" s="17" customFormat="1" ht="14.25" customHeight="1">
      <c r="A111" s="51" t="s">
        <v>125</v>
      </c>
      <c r="B111" s="52" t="s">
        <v>119</v>
      </c>
      <c r="C111" s="53"/>
      <c r="D111" s="23">
        <v>34133.33</v>
      </c>
      <c r="E111" s="23">
        <v>34133.33</v>
      </c>
      <c r="F111" s="13">
        <f t="shared" si="6"/>
        <v>6826.6699999999983</v>
      </c>
      <c r="G111" s="13">
        <f t="shared" si="7"/>
        <v>6826.6699999999983</v>
      </c>
      <c r="H111" s="14">
        <v>40960</v>
      </c>
      <c r="I111" s="14">
        <v>40960</v>
      </c>
    </row>
    <row r="112" spans="1:9" s="17" customFormat="1" ht="14.25" customHeight="1">
      <c r="A112" s="49"/>
      <c r="B112" s="52" t="s">
        <v>190</v>
      </c>
      <c r="C112" s="53"/>
      <c r="D112" s="23">
        <v>47893</v>
      </c>
      <c r="E112" s="23">
        <v>47893</v>
      </c>
      <c r="F112" s="13">
        <f t="shared" si="6"/>
        <v>9578.5999999999985</v>
      </c>
      <c r="G112" s="13">
        <f t="shared" si="7"/>
        <v>9578.5999999999985</v>
      </c>
      <c r="H112" s="14">
        <f t="shared" si="8"/>
        <v>57471.6</v>
      </c>
      <c r="I112" s="14">
        <f t="shared" si="9"/>
        <v>57471.6</v>
      </c>
    </row>
    <row r="113" spans="1:9" s="17" customFormat="1" ht="14.25" customHeight="1">
      <c r="A113" s="50"/>
      <c r="B113" s="52" t="s">
        <v>188</v>
      </c>
      <c r="C113" s="53"/>
      <c r="D113" s="23">
        <v>80000</v>
      </c>
      <c r="E113" s="23">
        <v>80000</v>
      </c>
      <c r="F113" s="13">
        <f t="shared" si="6"/>
        <v>16000</v>
      </c>
      <c r="G113" s="13">
        <f t="shared" si="7"/>
        <v>16000</v>
      </c>
      <c r="H113" s="14">
        <f t="shared" si="8"/>
        <v>96000</v>
      </c>
      <c r="I113" s="14">
        <f t="shared" si="9"/>
        <v>96000</v>
      </c>
    </row>
    <row r="114" spans="1:9" s="17" customFormat="1" ht="12.75" customHeight="1">
      <c r="A114" s="90" t="s">
        <v>126</v>
      </c>
      <c r="B114" s="52" t="s">
        <v>188</v>
      </c>
      <c r="C114" s="53"/>
      <c r="D114" s="23">
        <v>32991.67</v>
      </c>
      <c r="E114" s="23">
        <v>32991.67</v>
      </c>
      <c r="F114" s="13">
        <f t="shared" si="6"/>
        <v>6598.3300000000017</v>
      </c>
      <c r="G114" s="13">
        <f t="shared" si="7"/>
        <v>6598.3300000000017</v>
      </c>
      <c r="H114" s="14">
        <v>39590</v>
      </c>
      <c r="I114" s="14">
        <v>39590</v>
      </c>
    </row>
    <row r="115" spans="1:9" s="17" customFormat="1" ht="12.75" customHeight="1">
      <c r="A115" s="90"/>
      <c r="B115" s="52" t="s">
        <v>190</v>
      </c>
      <c r="C115" s="53"/>
      <c r="D115" s="23">
        <v>42920</v>
      </c>
      <c r="E115" s="23">
        <v>42920</v>
      </c>
      <c r="F115" s="13">
        <f t="shared" si="6"/>
        <v>8584</v>
      </c>
      <c r="G115" s="13">
        <f t="shared" si="7"/>
        <v>8584</v>
      </c>
      <c r="H115" s="14">
        <f t="shared" si="8"/>
        <v>51504</v>
      </c>
      <c r="I115" s="14">
        <f t="shared" si="9"/>
        <v>51504</v>
      </c>
    </row>
    <row r="116" spans="1:9" s="17" customFormat="1" ht="12.75" customHeight="1">
      <c r="A116" s="90"/>
      <c r="B116" s="52" t="s">
        <v>119</v>
      </c>
      <c r="C116" s="53"/>
      <c r="D116" s="23">
        <v>73383.33</v>
      </c>
      <c r="E116" s="23">
        <v>73383.33</v>
      </c>
      <c r="F116" s="13">
        <f t="shared" si="6"/>
        <v>14676.665999999997</v>
      </c>
      <c r="G116" s="13">
        <f t="shared" si="7"/>
        <v>14676.665999999997</v>
      </c>
      <c r="H116" s="14">
        <f t="shared" si="8"/>
        <v>88059.995999999999</v>
      </c>
      <c r="I116" s="14">
        <f t="shared" si="9"/>
        <v>88059.995999999999</v>
      </c>
    </row>
    <row r="117" spans="1:9" s="17" customFormat="1" ht="12.75" customHeight="1">
      <c r="A117" s="49" t="s">
        <v>193</v>
      </c>
      <c r="B117" s="52" t="s">
        <v>188</v>
      </c>
      <c r="C117" s="53"/>
      <c r="D117" s="23">
        <v>52558.33</v>
      </c>
      <c r="E117" s="23">
        <v>52558.33</v>
      </c>
      <c r="F117" s="13">
        <f t="shared" si="6"/>
        <v>10511.669999999998</v>
      </c>
      <c r="G117" s="13">
        <f t="shared" si="7"/>
        <v>10511.669999999998</v>
      </c>
      <c r="H117" s="14">
        <v>63070</v>
      </c>
      <c r="I117" s="14">
        <v>63070</v>
      </c>
    </row>
    <row r="118" spans="1:9" s="17" customFormat="1" ht="12.75" customHeight="1">
      <c r="A118" s="49"/>
      <c r="B118" s="52" t="s">
        <v>119</v>
      </c>
      <c r="C118" s="53"/>
      <c r="D118" s="23">
        <v>65366.66</v>
      </c>
      <c r="E118" s="23">
        <v>65366.66</v>
      </c>
      <c r="F118" s="13">
        <f t="shared" si="6"/>
        <v>13073.331999999995</v>
      </c>
      <c r="G118" s="13">
        <f t="shared" si="7"/>
        <v>13073.331999999995</v>
      </c>
      <c r="H118" s="14">
        <f t="shared" si="8"/>
        <v>78439.991999999998</v>
      </c>
      <c r="I118" s="14">
        <f t="shared" si="9"/>
        <v>78439.991999999998</v>
      </c>
    </row>
    <row r="119" spans="1:9" s="17" customFormat="1" ht="12.75" customHeight="1">
      <c r="A119" s="49"/>
      <c r="B119" s="52" t="s">
        <v>190</v>
      </c>
      <c r="C119" s="53"/>
      <c r="D119" s="23">
        <v>87980</v>
      </c>
      <c r="E119" s="23">
        <v>87980</v>
      </c>
      <c r="F119" s="13">
        <f t="shared" si="6"/>
        <v>17596</v>
      </c>
      <c r="G119" s="13">
        <f t="shared" si="7"/>
        <v>17596</v>
      </c>
      <c r="H119" s="14">
        <f t="shared" si="8"/>
        <v>105576</v>
      </c>
      <c r="I119" s="14">
        <f t="shared" si="9"/>
        <v>105576</v>
      </c>
    </row>
    <row r="120" spans="1:9" s="17" customFormat="1" ht="12.75" customHeight="1">
      <c r="A120" s="50"/>
      <c r="B120" s="52" t="s">
        <v>189</v>
      </c>
      <c r="C120" s="53"/>
      <c r="D120" s="23">
        <v>66250</v>
      </c>
      <c r="E120" s="23">
        <v>66250</v>
      </c>
      <c r="F120" s="13">
        <f t="shared" ref="F120" si="10">SUM(H120-D120)</f>
        <v>13250</v>
      </c>
      <c r="G120" s="13">
        <f t="shared" ref="G120" si="11">SUM(I120-E120)</f>
        <v>13250</v>
      </c>
      <c r="H120" s="14">
        <f t="shared" ref="H120" si="12">D120*12/10</f>
        <v>79500</v>
      </c>
      <c r="I120" s="14">
        <f t="shared" ref="I120" si="13">E120*12/10</f>
        <v>79500</v>
      </c>
    </row>
    <row r="121" spans="1:9" ht="28.5" customHeight="1">
      <c r="A121" s="52" t="s">
        <v>33</v>
      </c>
      <c r="B121" s="85"/>
      <c r="C121" s="86"/>
      <c r="D121" s="79" t="s">
        <v>194</v>
      </c>
      <c r="E121" s="55"/>
      <c r="F121" s="55"/>
      <c r="G121" s="55"/>
      <c r="H121" s="55"/>
      <c r="I121" s="53"/>
    </row>
    <row r="122" spans="1:9" ht="12" customHeight="1">
      <c r="A122" s="124"/>
      <c r="B122" s="125"/>
      <c r="C122" s="125"/>
      <c r="D122" s="125"/>
      <c r="E122" s="125"/>
      <c r="F122" s="125"/>
      <c r="G122" s="125"/>
      <c r="H122" s="125"/>
      <c r="I122" s="126"/>
    </row>
    <row r="123" spans="1:9" ht="12.75" customHeight="1">
      <c r="A123" s="56" t="s">
        <v>34</v>
      </c>
      <c r="B123" s="58"/>
      <c r="C123" s="58"/>
      <c r="D123" s="58"/>
      <c r="E123" s="58"/>
      <c r="F123" s="58"/>
      <c r="G123" s="58"/>
      <c r="H123" s="58"/>
      <c r="I123" s="57"/>
    </row>
    <row r="124" spans="1:9" ht="12.75" customHeight="1">
      <c r="A124" s="87" t="s">
        <v>37</v>
      </c>
      <c r="B124" s="88" t="s">
        <v>36</v>
      </c>
      <c r="C124" s="56" t="s">
        <v>35</v>
      </c>
      <c r="D124" s="58"/>
      <c r="E124" s="58"/>
      <c r="F124" s="58"/>
      <c r="G124" s="58"/>
      <c r="H124" s="58"/>
      <c r="I124" s="57"/>
    </row>
    <row r="125" spans="1:9" ht="104.25" customHeight="1">
      <c r="A125" s="87"/>
      <c r="B125" s="89"/>
      <c r="C125" s="19" t="s">
        <v>38</v>
      </c>
      <c r="D125" s="8" t="s">
        <v>39</v>
      </c>
      <c r="E125" s="8" t="s">
        <v>80</v>
      </c>
      <c r="F125" s="9" t="s">
        <v>41</v>
      </c>
      <c r="G125" s="27" t="s">
        <v>40</v>
      </c>
      <c r="H125" s="63" t="s">
        <v>42</v>
      </c>
      <c r="I125" s="80"/>
    </row>
    <row r="126" spans="1:9" ht="13.5" customHeight="1">
      <c r="A126" s="42"/>
      <c r="B126" s="43"/>
      <c r="C126" s="2"/>
      <c r="D126" s="2"/>
      <c r="E126" s="2"/>
      <c r="F126" s="7"/>
      <c r="G126" s="1"/>
      <c r="H126" s="83"/>
      <c r="I126" s="84"/>
    </row>
    <row r="127" spans="1:9" ht="13.5" customHeight="1">
      <c r="A127" s="81" t="s">
        <v>86</v>
      </c>
      <c r="B127" s="82"/>
      <c r="C127" s="82"/>
      <c r="D127" s="82"/>
      <c r="E127" s="82"/>
      <c r="F127" s="82"/>
      <c r="G127" s="82"/>
      <c r="H127" s="82"/>
      <c r="I127" s="47"/>
    </row>
    <row r="128" spans="1:9" ht="26.25" customHeight="1">
      <c r="A128" s="66" t="s">
        <v>33</v>
      </c>
      <c r="B128" s="68"/>
      <c r="C128" s="63" t="s">
        <v>215</v>
      </c>
      <c r="D128" s="64"/>
      <c r="E128" s="64"/>
      <c r="F128" s="64"/>
      <c r="G128" s="64"/>
      <c r="H128" s="64"/>
      <c r="I128" s="65"/>
    </row>
    <row r="129" spans="1:9" ht="13.5" customHeight="1">
      <c r="A129" s="129"/>
      <c r="B129" s="130"/>
      <c r="C129" s="130"/>
      <c r="D129" s="130"/>
      <c r="E129" s="130"/>
      <c r="F129" s="130"/>
      <c r="G129" s="130"/>
      <c r="H129" s="130"/>
      <c r="I129" s="131"/>
    </row>
    <row r="130" spans="1:9" ht="14.25" customHeight="1">
      <c r="A130" s="69" t="s">
        <v>87</v>
      </c>
      <c r="B130" s="69"/>
      <c r="C130" s="69"/>
      <c r="D130" s="69"/>
      <c r="E130" s="45" t="s">
        <v>195</v>
      </c>
      <c r="F130" s="45"/>
      <c r="G130" s="45"/>
      <c r="H130" s="45"/>
      <c r="I130" s="45"/>
    </row>
    <row r="131" spans="1:9" ht="14.25" customHeight="1">
      <c r="A131" s="69" t="s">
        <v>88</v>
      </c>
      <c r="B131" s="69"/>
      <c r="C131" s="69"/>
      <c r="D131" s="69"/>
      <c r="E131" s="70" t="s">
        <v>89</v>
      </c>
      <c r="F131" s="70"/>
      <c r="G131" s="70"/>
      <c r="H131" s="70"/>
      <c r="I131" s="26" t="s">
        <v>90</v>
      </c>
    </row>
    <row r="132" spans="1:9" ht="15" customHeight="1">
      <c r="A132" s="69"/>
      <c r="B132" s="69"/>
      <c r="C132" s="69"/>
      <c r="D132" s="69"/>
      <c r="E132" s="45" t="s">
        <v>196</v>
      </c>
      <c r="F132" s="45"/>
      <c r="G132" s="45"/>
      <c r="H132" s="45"/>
      <c r="I132" s="24" t="s">
        <v>197</v>
      </c>
    </row>
    <row r="133" spans="1:9" ht="24" customHeight="1">
      <c r="A133" s="69" t="s">
        <v>91</v>
      </c>
      <c r="B133" s="69"/>
      <c r="C133" s="69"/>
      <c r="D133" s="69"/>
      <c r="E133" s="45" t="s">
        <v>198</v>
      </c>
      <c r="F133" s="45"/>
      <c r="G133" s="45"/>
      <c r="H133" s="45"/>
      <c r="I133" s="45"/>
    </row>
    <row r="134" spans="1:9" ht="24" customHeight="1">
      <c r="A134" s="69" t="s">
        <v>92</v>
      </c>
      <c r="B134" s="69"/>
      <c r="C134" s="69"/>
      <c r="D134" s="69"/>
      <c r="E134" s="45" t="s">
        <v>199</v>
      </c>
      <c r="F134" s="45"/>
      <c r="G134" s="45"/>
      <c r="H134" s="45"/>
      <c r="I134" s="45"/>
    </row>
    <row r="135" spans="1:9" ht="16.5" customHeight="1">
      <c r="A135" s="69" t="s">
        <v>93</v>
      </c>
      <c r="B135" s="69"/>
      <c r="C135" s="69"/>
      <c r="D135" s="69"/>
      <c r="E135" s="45" t="s">
        <v>200</v>
      </c>
      <c r="F135" s="45"/>
      <c r="G135" s="45"/>
      <c r="H135" s="45"/>
      <c r="I135" s="45"/>
    </row>
    <row r="136" spans="1:9" ht="13.5" customHeight="1">
      <c r="A136" s="129"/>
      <c r="B136" s="130"/>
      <c r="C136" s="130"/>
      <c r="D136" s="130"/>
      <c r="E136" s="130"/>
      <c r="F136" s="130"/>
      <c r="G136" s="130"/>
      <c r="H136" s="130"/>
      <c r="I136" s="131"/>
    </row>
    <row r="137" spans="1:9" s="17" customFormat="1" ht="12.75" customHeight="1">
      <c r="A137" s="73" t="s">
        <v>2</v>
      </c>
      <c r="B137" s="73" t="s">
        <v>43</v>
      </c>
      <c r="C137" s="56" t="s">
        <v>44</v>
      </c>
      <c r="D137" s="58"/>
      <c r="E137" s="58"/>
      <c r="F137" s="58"/>
      <c r="G137" s="58"/>
      <c r="H137" s="58"/>
      <c r="I137" s="57"/>
    </row>
    <row r="138" spans="1:9" s="17" customFormat="1" ht="12.75" customHeight="1">
      <c r="A138" s="74"/>
      <c r="B138" s="74"/>
      <c r="C138" s="75" t="s">
        <v>45</v>
      </c>
      <c r="D138" s="76"/>
      <c r="E138" s="73" t="s">
        <v>46</v>
      </c>
      <c r="F138" s="73" t="s">
        <v>47</v>
      </c>
      <c r="G138" s="73" t="s">
        <v>48</v>
      </c>
      <c r="H138" s="52" t="s">
        <v>49</v>
      </c>
      <c r="I138" s="53"/>
    </row>
    <row r="139" spans="1:9" s="17" customFormat="1" ht="12.75" customHeight="1">
      <c r="A139" s="74"/>
      <c r="B139" s="74"/>
      <c r="C139" s="77"/>
      <c r="D139" s="78"/>
      <c r="E139" s="74"/>
      <c r="F139" s="74"/>
      <c r="G139" s="74"/>
      <c r="H139" s="56" t="s">
        <v>26</v>
      </c>
      <c r="I139" s="57"/>
    </row>
    <row r="140" spans="1:9" s="17" customFormat="1" ht="12.75" customHeight="1">
      <c r="A140" s="91"/>
      <c r="B140" s="91"/>
      <c r="C140" s="79"/>
      <c r="D140" s="86"/>
      <c r="E140" s="91"/>
      <c r="F140" s="91"/>
      <c r="G140" s="91"/>
      <c r="H140" s="23" t="s">
        <v>85</v>
      </c>
      <c r="I140" s="23" t="s">
        <v>29</v>
      </c>
    </row>
    <row r="141" spans="1:9" s="17" customFormat="1" ht="11.25" customHeight="1">
      <c r="A141" s="11" t="s">
        <v>50</v>
      </c>
      <c r="B141" s="73" t="s">
        <v>113</v>
      </c>
      <c r="C141" s="75" t="s">
        <v>203</v>
      </c>
      <c r="D141" s="76"/>
      <c r="E141" s="73" t="s">
        <v>200</v>
      </c>
      <c r="F141" s="71" t="s">
        <v>120</v>
      </c>
      <c r="G141" s="45"/>
      <c r="H141" s="46" t="s">
        <v>201</v>
      </c>
      <c r="I141" s="47"/>
    </row>
    <row r="142" spans="1:9" s="17" customFormat="1" ht="11.25" customHeight="1">
      <c r="A142" s="10">
        <v>3</v>
      </c>
      <c r="B142" s="74"/>
      <c r="C142" s="77"/>
      <c r="D142" s="78"/>
      <c r="E142" s="74"/>
      <c r="F142" s="72"/>
      <c r="G142" s="45"/>
      <c r="H142" s="26">
        <v>298000</v>
      </c>
      <c r="I142" s="21">
        <f>H142</f>
        <v>298000</v>
      </c>
    </row>
    <row r="143" spans="1:9" s="17" customFormat="1" ht="11.25" customHeight="1">
      <c r="A143" s="24" t="s">
        <v>51</v>
      </c>
      <c r="B143" s="74"/>
      <c r="C143" s="77"/>
      <c r="D143" s="78"/>
      <c r="E143" s="74"/>
      <c r="F143" s="72"/>
      <c r="G143" s="45"/>
      <c r="H143" s="12" t="s">
        <v>52</v>
      </c>
      <c r="I143" s="25">
        <f>SUM(I142:I142)</f>
        <v>298000</v>
      </c>
    </row>
    <row r="144" spans="1:9" s="17" customFormat="1" ht="11.25" customHeight="1">
      <c r="A144" s="11" t="s">
        <v>50</v>
      </c>
      <c r="B144" s="74"/>
      <c r="C144" s="77"/>
      <c r="D144" s="78"/>
      <c r="E144" s="74"/>
      <c r="F144" s="72"/>
      <c r="G144" s="45"/>
      <c r="H144" s="45" t="s">
        <v>202</v>
      </c>
      <c r="I144" s="45"/>
    </row>
    <row r="145" spans="1:9" s="17" customFormat="1" ht="11.25" customHeight="1">
      <c r="A145" s="10">
        <v>5</v>
      </c>
      <c r="B145" s="74"/>
      <c r="C145" s="77"/>
      <c r="D145" s="78"/>
      <c r="E145" s="74"/>
      <c r="F145" s="72"/>
      <c r="G145" s="45"/>
      <c r="H145" s="26">
        <v>1300000</v>
      </c>
      <c r="I145" s="21">
        <f>H145</f>
        <v>1300000</v>
      </c>
    </row>
    <row r="146" spans="1:9" s="17" customFormat="1" ht="11.25" customHeight="1">
      <c r="A146" s="10">
        <v>6</v>
      </c>
      <c r="B146" s="74"/>
      <c r="C146" s="77"/>
      <c r="D146" s="78"/>
      <c r="E146" s="74"/>
      <c r="F146" s="72"/>
      <c r="G146" s="45"/>
      <c r="H146" s="26">
        <v>698000</v>
      </c>
      <c r="I146" s="21">
        <f t="shared" ref="I146:I147" si="14">H146</f>
        <v>698000</v>
      </c>
    </row>
    <row r="147" spans="1:9" s="17" customFormat="1" ht="11.25" customHeight="1">
      <c r="A147" s="10">
        <v>9</v>
      </c>
      <c r="B147" s="74"/>
      <c r="C147" s="77"/>
      <c r="D147" s="78"/>
      <c r="E147" s="74"/>
      <c r="F147" s="72"/>
      <c r="G147" s="45"/>
      <c r="H147" s="26">
        <v>478400</v>
      </c>
      <c r="I147" s="21">
        <f t="shared" si="14"/>
        <v>478400</v>
      </c>
    </row>
    <row r="148" spans="1:9" s="17" customFormat="1" ht="11.25" customHeight="1">
      <c r="A148" s="24" t="s">
        <v>51</v>
      </c>
      <c r="B148" s="74"/>
      <c r="C148" s="77"/>
      <c r="D148" s="78"/>
      <c r="E148" s="91"/>
      <c r="F148" s="72"/>
      <c r="G148" s="45"/>
      <c r="H148" s="12" t="s">
        <v>52</v>
      </c>
      <c r="I148" s="25">
        <f>SUM(I145:I147)</f>
        <v>2476400</v>
      </c>
    </row>
    <row r="149" spans="1:9" s="17" customFormat="1" ht="11.25" customHeight="1">
      <c r="A149" s="11" t="s">
        <v>50</v>
      </c>
      <c r="B149" s="69" t="s">
        <v>109</v>
      </c>
      <c r="C149" s="69" t="s">
        <v>205</v>
      </c>
      <c r="D149" s="69"/>
      <c r="E149" s="70" t="s">
        <v>200</v>
      </c>
      <c r="F149" s="70" t="s">
        <v>120</v>
      </c>
      <c r="G149" s="45"/>
      <c r="H149" s="46" t="s">
        <v>201</v>
      </c>
      <c r="I149" s="47"/>
    </row>
    <row r="150" spans="1:9" s="17" customFormat="1" ht="11.25" customHeight="1">
      <c r="A150" s="20">
        <v>2</v>
      </c>
      <c r="B150" s="69"/>
      <c r="C150" s="69"/>
      <c r="D150" s="69"/>
      <c r="E150" s="70"/>
      <c r="F150" s="70"/>
      <c r="G150" s="45"/>
      <c r="H150" s="26">
        <v>97000</v>
      </c>
      <c r="I150" s="21">
        <f t="shared" ref="I150:I167" si="15">H150</f>
        <v>97000</v>
      </c>
    </row>
    <row r="151" spans="1:9" s="17" customFormat="1" ht="11.25" customHeight="1">
      <c r="A151" s="20">
        <v>4</v>
      </c>
      <c r="B151" s="69"/>
      <c r="C151" s="69"/>
      <c r="D151" s="69"/>
      <c r="E151" s="70"/>
      <c r="F151" s="70"/>
      <c r="G151" s="45"/>
      <c r="H151" s="26">
        <v>395</v>
      </c>
      <c r="I151" s="21">
        <f t="shared" si="15"/>
        <v>395</v>
      </c>
    </row>
    <row r="152" spans="1:9" s="17" customFormat="1" ht="11.25" customHeight="1">
      <c r="A152" s="24" t="s">
        <v>51</v>
      </c>
      <c r="B152" s="69"/>
      <c r="C152" s="69"/>
      <c r="D152" s="69"/>
      <c r="E152" s="70"/>
      <c r="F152" s="70"/>
      <c r="G152" s="45"/>
      <c r="H152" s="12" t="s">
        <v>52</v>
      </c>
      <c r="I152" s="25">
        <f>SUM(I150:I151)</f>
        <v>97395</v>
      </c>
    </row>
    <row r="153" spans="1:9" s="17" customFormat="1" ht="11.25" customHeight="1">
      <c r="A153" s="11" t="s">
        <v>50</v>
      </c>
      <c r="B153" s="69"/>
      <c r="C153" s="69"/>
      <c r="D153" s="69"/>
      <c r="E153" s="70"/>
      <c r="F153" s="70"/>
      <c r="G153" s="45"/>
      <c r="H153" s="46" t="s">
        <v>202</v>
      </c>
      <c r="I153" s="47"/>
    </row>
    <row r="154" spans="1:9" s="17" customFormat="1" ht="11.25" customHeight="1">
      <c r="A154" s="22">
        <v>7</v>
      </c>
      <c r="B154" s="69"/>
      <c r="C154" s="69"/>
      <c r="D154" s="69"/>
      <c r="E154" s="70"/>
      <c r="F154" s="70"/>
      <c r="G154" s="45"/>
      <c r="H154" s="26">
        <v>220000</v>
      </c>
      <c r="I154" s="21">
        <f t="shared" si="15"/>
        <v>220000</v>
      </c>
    </row>
    <row r="155" spans="1:9" s="17" customFormat="1" ht="11.25" customHeight="1">
      <c r="A155" s="22">
        <v>10</v>
      </c>
      <c r="B155" s="69"/>
      <c r="C155" s="69"/>
      <c r="D155" s="69"/>
      <c r="E155" s="70"/>
      <c r="F155" s="70"/>
      <c r="G155" s="45"/>
      <c r="H155" s="26">
        <v>278250</v>
      </c>
      <c r="I155" s="21">
        <f t="shared" si="15"/>
        <v>278250</v>
      </c>
    </row>
    <row r="156" spans="1:9" s="17" customFormat="1" ht="11.25" customHeight="1">
      <c r="A156" s="22">
        <v>11</v>
      </c>
      <c r="B156" s="69"/>
      <c r="C156" s="69"/>
      <c r="D156" s="69"/>
      <c r="E156" s="70"/>
      <c r="F156" s="70"/>
      <c r="G156" s="45"/>
      <c r="H156" s="26">
        <v>173950</v>
      </c>
      <c r="I156" s="21">
        <f t="shared" si="15"/>
        <v>173950</v>
      </c>
    </row>
    <row r="157" spans="1:9" s="17" customFormat="1" ht="11.25" customHeight="1">
      <c r="A157" s="22">
        <v>12</v>
      </c>
      <c r="B157" s="69"/>
      <c r="C157" s="69"/>
      <c r="D157" s="69"/>
      <c r="E157" s="70"/>
      <c r="F157" s="70"/>
      <c r="G157" s="45"/>
      <c r="H157" s="26">
        <v>245000</v>
      </c>
      <c r="I157" s="21">
        <f t="shared" si="15"/>
        <v>245000</v>
      </c>
    </row>
    <row r="158" spans="1:9" s="17" customFormat="1" ht="11.25" customHeight="1">
      <c r="A158" s="22">
        <v>13</v>
      </c>
      <c r="B158" s="69"/>
      <c r="C158" s="69"/>
      <c r="D158" s="69"/>
      <c r="E158" s="70"/>
      <c r="F158" s="70"/>
      <c r="G158" s="45"/>
      <c r="H158" s="26">
        <v>807000</v>
      </c>
      <c r="I158" s="21">
        <f t="shared" si="15"/>
        <v>807000</v>
      </c>
    </row>
    <row r="159" spans="1:9" s="17" customFormat="1" ht="11.25" customHeight="1">
      <c r="A159" s="22">
        <v>16</v>
      </c>
      <c r="B159" s="69"/>
      <c r="C159" s="69"/>
      <c r="D159" s="69"/>
      <c r="E159" s="70"/>
      <c r="F159" s="70"/>
      <c r="G159" s="45"/>
      <c r="H159" s="26">
        <v>26100</v>
      </c>
      <c r="I159" s="21">
        <f t="shared" si="15"/>
        <v>26100</v>
      </c>
    </row>
    <row r="160" spans="1:9" s="17" customFormat="1" ht="11.25" customHeight="1">
      <c r="A160" s="22">
        <v>17</v>
      </c>
      <c r="B160" s="69"/>
      <c r="C160" s="69"/>
      <c r="D160" s="69"/>
      <c r="E160" s="70"/>
      <c r="F160" s="70"/>
      <c r="G160" s="45"/>
      <c r="H160" s="26">
        <v>15450</v>
      </c>
      <c r="I160" s="21">
        <f t="shared" si="15"/>
        <v>15450</v>
      </c>
    </row>
    <row r="161" spans="1:9" s="17" customFormat="1" ht="11.25" customHeight="1">
      <c r="A161" s="24" t="s">
        <v>51</v>
      </c>
      <c r="B161" s="69"/>
      <c r="C161" s="69"/>
      <c r="D161" s="69"/>
      <c r="E161" s="70"/>
      <c r="F161" s="70"/>
      <c r="G161" s="45"/>
      <c r="H161" s="12" t="s">
        <v>52</v>
      </c>
      <c r="I161" s="25">
        <f>SUM(I154:I160)</f>
        <v>1765750</v>
      </c>
    </row>
    <row r="162" spans="1:9" s="17" customFormat="1" ht="11.25" customHeight="1">
      <c r="A162" s="11" t="s">
        <v>50</v>
      </c>
      <c r="B162" s="69"/>
      <c r="C162" s="69"/>
      <c r="D162" s="69"/>
      <c r="E162" s="70"/>
      <c r="F162" s="70"/>
      <c r="G162" s="45"/>
      <c r="H162" s="46" t="s">
        <v>204</v>
      </c>
      <c r="I162" s="47"/>
    </row>
    <row r="163" spans="1:9" s="17" customFormat="1" ht="11.25" customHeight="1">
      <c r="A163" s="20">
        <v>19</v>
      </c>
      <c r="B163" s="69"/>
      <c r="C163" s="69"/>
      <c r="D163" s="69"/>
      <c r="E163" s="70"/>
      <c r="F163" s="70"/>
      <c r="G163" s="45"/>
      <c r="H163" s="26">
        <v>58220</v>
      </c>
      <c r="I163" s="21">
        <f t="shared" si="15"/>
        <v>58220</v>
      </c>
    </row>
    <row r="164" spans="1:9" s="17" customFormat="1" ht="11.25" customHeight="1">
      <c r="A164" s="20">
        <v>20</v>
      </c>
      <c r="B164" s="69"/>
      <c r="C164" s="69"/>
      <c r="D164" s="69"/>
      <c r="E164" s="70"/>
      <c r="F164" s="70"/>
      <c r="G164" s="45"/>
      <c r="H164" s="26">
        <v>86625</v>
      </c>
      <c r="I164" s="21">
        <f t="shared" si="15"/>
        <v>86625</v>
      </c>
    </row>
    <row r="165" spans="1:9" s="17" customFormat="1" ht="11.25" customHeight="1">
      <c r="A165" s="20">
        <v>21</v>
      </c>
      <c r="B165" s="69"/>
      <c r="C165" s="69"/>
      <c r="D165" s="69"/>
      <c r="E165" s="70"/>
      <c r="F165" s="70"/>
      <c r="G165" s="45"/>
      <c r="H165" s="26">
        <v>13250</v>
      </c>
      <c r="I165" s="21">
        <f t="shared" si="15"/>
        <v>13250</v>
      </c>
    </row>
    <row r="166" spans="1:9" s="17" customFormat="1" ht="11.25" customHeight="1">
      <c r="A166" s="20">
        <v>24</v>
      </c>
      <c r="B166" s="69"/>
      <c r="C166" s="69"/>
      <c r="D166" s="69"/>
      <c r="E166" s="70"/>
      <c r="F166" s="70"/>
      <c r="G166" s="45"/>
      <c r="H166" s="26">
        <v>39590</v>
      </c>
      <c r="I166" s="21">
        <f t="shared" si="15"/>
        <v>39590</v>
      </c>
    </row>
    <row r="167" spans="1:9" s="17" customFormat="1" ht="11.25" customHeight="1">
      <c r="A167" s="20">
        <v>25</v>
      </c>
      <c r="B167" s="69"/>
      <c r="C167" s="69"/>
      <c r="D167" s="69"/>
      <c r="E167" s="70"/>
      <c r="F167" s="70"/>
      <c r="G167" s="45"/>
      <c r="H167" s="26">
        <v>63070</v>
      </c>
      <c r="I167" s="21">
        <f t="shared" si="15"/>
        <v>63070</v>
      </c>
    </row>
    <row r="168" spans="1:9" s="17" customFormat="1" ht="11.25" customHeight="1">
      <c r="A168" s="24" t="s">
        <v>51</v>
      </c>
      <c r="B168" s="69"/>
      <c r="C168" s="69"/>
      <c r="D168" s="69"/>
      <c r="E168" s="70"/>
      <c r="F168" s="70"/>
      <c r="G168" s="45"/>
      <c r="H168" s="12" t="s">
        <v>52</v>
      </c>
      <c r="I168" s="25">
        <f>SUM(I163:I167)</f>
        <v>260755</v>
      </c>
    </row>
    <row r="169" spans="1:9" s="17" customFormat="1" ht="11.25" customHeight="1">
      <c r="A169" s="11" t="s">
        <v>50</v>
      </c>
      <c r="B169" s="69" t="s">
        <v>119</v>
      </c>
      <c r="C169" s="69" t="s">
        <v>206</v>
      </c>
      <c r="D169" s="69"/>
      <c r="E169" s="71" t="s">
        <v>200</v>
      </c>
      <c r="F169" s="70" t="s">
        <v>120</v>
      </c>
      <c r="G169" s="45"/>
      <c r="H169" s="46" t="s">
        <v>201</v>
      </c>
      <c r="I169" s="47"/>
    </row>
    <row r="170" spans="1:9" s="17" customFormat="1" ht="11.25" customHeight="1">
      <c r="A170" s="20">
        <v>1</v>
      </c>
      <c r="B170" s="69"/>
      <c r="C170" s="69"/>
      <c r="D170" s="69"/>
      <c r="E170" s="72"/>
      <c r="F170" s="70"/>
      <c r="G170" s="45"/>
      <c r="H170" s="26">
        <v>191400</v>
      </c>
      <c r="I170" s="21">
        <f>H170</f>
        <v>191400</v>
      </c>
    </row>
    <row r="171" spans="1:9" s="17" customFormat="1" ht="11.25" customHeight="1">
      <c r="A171" s="24" t="s">
        <v>51</v>
      </c>
      <c r="B171" s="69"/>
      <c r="C171" s="69"/>
      <c r="D171" s="69"/>
      <c r="E171" s="72"/>
      <c r="F171" s="70"/>
      <c r="G171" s="45"/>
      <c r="H171" s="12" t="s">
        <v>52</v>
      </c>
      <c r="I171" s="25">
        <f>SUM(I170:I170)</f>
        <v>191400</v>
      </c>
    </row>
    <row r="172" spans="1:9" s="17" customFormat="1" ht="11.25" customHeight="1">
      <c r="A172" s="11" t="s">
        <v>50</v>
      </c>
      <c r="B172" s="69"/>
      <c r="C172" s="69"/>
      <c r="D172" s="69"/>
      <c r="E172" s="72"/>
      <c r="F172" s="70"/>
      <c r="G172" s="45"/>
      <c r="H172" s="46" t="s">
        <v>204</v>
      </c>
      <c r="I172" s="47"/>
    </row>
    <row r="173" spans="1:9" s="17" customFormat="1" ht="11.25" customHeight="1">
      <c r="A173" s="20">
        <v>22</v>
      </c>
      <c r="B173" s="69"/>
      <c r="C173" s="69"/>
      <c r="D173" s="69"/>
      <c r="E173" s="72"/>
      <c r="F173" s="70"/>
      <c r="G173" s="45"/>
      <c r="H173" s="26">
        <v>28500</v>
      </c>
      <c r="I173" s="21">
        <f t="shared" ref="I173:I174" si="16">H173</f>
        <v>28500</v>
      </c>
    </row>
    <row r="174" spans="1:9" s="17" customFormat="1" ht="11.25" customHeight="1">
      <c r="A174" s="20">
        <v>23</v>
      </c>
      <c r="B174" s="69"/>
      <c r="C174" s="69"/>
      <c r="D174" s="69"/>
      <c r="E174" s="72"/>
      <c r="F174" s="70"/>
      <c r="G174" s="45"/>
      <c r="H174" s="26">
        <v>40960</v>
      </c>
      <c r="I174" s="21">
        <f t="shared" si="16"/>
        <v>40960</v>
      </c>
    </row>
    <row r="175" spans="1:9" s="17" customFormat="1" ht="11.25" customHeight="1">
      <c r="A175" s="24" t="s">
        <v>51</v>
      </c>
      <c r="B175" s="69"/>
      <c r="C175" s="69"/>
      <c r="D175" s="69"/>
      <c r="E175" s="72"/>
      <c r="F175" s="70"/>
      <c r="G175" s="45"/>
      <c r="H175" s="12" t="s">
        <v>52</v>
      </c>
      <c r="I175" s="25">
        <f>SUM(I173:I174)</f>
        <v>69460</v>
      </c>
    </row>
    <row r="176" spans="1:9" s="17" customFormat="1" ht="11.25" customHeight="1">
      <c r="A176" s="11" t="s">
        <v>50</v>
      </c>
      <c r="B176" s="73" t="s">
        <v>192</v>
      </c>
      <c r="C176" s="75" t="s">
        <v>207</v>
      </c>
      <c r="D176" s="76"/>
      <c r="E176" s="71" t="s">
        <v>200</v>
      </c>
      <c r="F176" s="71" t="s">
        <v>120</v>
      </c>
      <c r="G176" s="45"/>
      <c r="H176" s="46" t="s">
        <v>202</v>
      </c>
      <c r="I176" s="47"/>
    </row>
    <row r="177" spans="1:9" s="17" customFormat="1" ht="11.25" customHeight="1">
      <c r="A177" s="10">
        <v>15</v>
      </c>
      <c r="B177" s="74"/>
      <c r="C177" s="77"/>
      <c r="D177" s="78"/>
      <c r="E177" s="72"/>
      <c r="F177" s="72"/>
      <c r="G177" s="45"/>
      <c r="H177" s="23">
        <v>169695</v>
      </c>
      <c r="I177" s="21">
        <f t="shared" ref="I177" si="17">H177</f>
        <v>169695</v>
      </c>
    </row>
    <row r="178" spans="1:9" s="17" customFormat="1" ht="11.25" customHeight="1">
      <c r="A178" s="24" t="s">
        <v>51</v>
      </c>
      <c r="B178" s="74"/>
      <c r="C178" s="77"/>
      <c r="D178" s="78"/>
      <c r="E178" s="72"/>
      <c r="F178" s="72"/>
      <c r="G178" s="45"/>
      <c r="H178" s="12" t="s">
        <v>52</v>
      </c>
      <c r="I178" s="25">
        <f t="shared" ref="I178" si="18">SUM(I177:I177)</f>
        <v>169695</v>
      </c>
    </row>
    <row r="179" spans="1:9" ht="12" customHeight="1">
      <c r="A179" s="56" t="s">
        <v>55</v>
      </c>
      <c r="B179" s="58"/>
      <c r="C179" s="58"/>
      <c r="D179" s="58"/>
      <c r="E179" s="58"/>
      <c r="F179" s="58"/>
      <c r="G179" s="58"/>
      <c r="H179" s="58"/>
      <c r="I179" s="57"/>
    </row>
    <row r="180" spans="1:9" ht="24" customHeight="1">
      <c r="A180" s="23" t="s">
        <v>81</v>
      </c>
      <c r="B180" s="23" t="s">
        <v>43</v>
      </c>
      <c r="C180" s="52" t="s">
        <v>56</v>
      </c>
      <c r="D180" s="55"/>
      <c r="E180" s="53"/>
      <c r="F180" s="52" t="s">
        <v>71</v>
      </c>
      <c r="G180" s="53"/>
      <c r="H180" s="23" t="s">
        <v>58</v>
      </c>
      <c r="I180" s="26" t="s">
        <v>57</v>
      </c>
    </row>
    <row r="181" spans="1:9" ht="26.25" customHeight="1">
      <c r="A181" s="23" t="s">
        <v>208</v>
      </c>
      <c r="B181" s="23" t="s">
        <v>114</v>
      </c>
      <c r="C181" s="52" t="s">
        <v>118</v>
      </c>
      <c r="D181" s="55"/>
      <c r="E181" s="53"/>
      <c r="F181" s="56" t="s">
        <v>116</v>
      </c>
      <c r="G181" s="57"/>
      <c r="H181" s="23" t="s">
        <v>115</v>
      </c>
      <c r="I181" s="26" t="s">
        <v>117</v>
      </c>
    </row>
    <row r="182" spans="1:9" ht="32.25" customHeight="1">
      <c r="A182" s="5" t="s">
        <v>209</v>
      </c>
      <c r="B182" s="23" t="s">
        <v>109</v>
      </c>
      <c r="C182" s="52" t="s">
        <v>112</v>
      </c>
      <c r="D182" s="55"/>
      <c r="E182" s="53"/>
      <c r="F182" s="56" t="s">
        <v>110</v>
      </c>
      <c r="G182" s="57"/>
      <c r="H182" s="23" t="s">
        <v>131</v>
      </c>
      <c r="I182" s="26" t="s">
        <v>111</v>
      </c>
    </row>
    <row r="183" spans="1:9" ht="33" customHeight="1">
      <c r="A183" s="23" t="s">
        <v>210</v>
      </c>
      <c r="B183" s="23" t="s">
        <v>119</v>
      </c>
      <c r="C183" s="52" t="s">
        <v>130</v>
      </c>
      <c r="D183" s="55"/>
      <c r="E183" s="53"/>
      <c r="F183" s="52" t="s">
        <v>128</v>
      </c>
      <c r="G183" s="53"/>
      <c r="H183" s="23" t="s">
        <v>127</v>
      </c>
      <c r="I183" s="18" t="s">
        <v>129</v>
      </c>
    </row>
    <row r="184" spans="1:9" ht="28.5" customHeight="1">
      <c r="A184" s="23">
        <v>15</v>
      </c>
      <c r="B184" s="23" t="s">
        <v>192</v>
      </c>
      <c r="C184" s="69" t="s">
        <v>214</v>
      </c>
      <c r="D184" s="69"/>
      <c r="E184" s="69"/>
      <c r="F184" s="69" t="s">
        <v>212</v>
      </c>
      <c r="G184" s="69"/>
      <c r="H184" s="23" t="s">
        <v>211</v>
      </c>
      <c r="I184" s="18" t="s">
        <v>213</v>
      </c>
    </row>
    <row r="185" spans="1:9" ht="12" customHeight="1">
      <c r="A185" s="129"/>
      <c r="B185" s="130"/>
      <c r="C185" s="130"/>
      <c r="D185" s="130"/>
      <c r="E185" s="130"/>
      <c r="F185" s="130"/>
      <c r="G185" s="130"/>
      <c r="H185" s="130"/>
      <c r="I185" s="131"/>
    </row>
    <row r="186" spans="1:9" ht="57.75" customHeight="1">
      <c r="A186" s="56" t="s">
        <v>33</v>
      </c>
      <c r="B186" s="58"/>
      <c r="C186" s="57"/>
      <c r="D186" s="63" t="s">
        <v>216</v>
      </c>
      <c r="E186" s="64"/>
      <c r="F186" s="64"/>
      <c r="G186" s="64"/>
      <c r="H186" s="64"/>
      <c r="I186" s="65"/>
    </row>
    <row r="187" spans="1:9" ht="9" customHeight="1">
      <c r="A187" s="124"/>
      <c r="B187" s="125"/>
      <c r="C187" s="125"/>
      <c r="D187" s="125"/>
      <c r="E187" s="125"/>
      <c r="F187" s="125"/>
      <c r="G187" s="125"/>
      <c r="H187" s="125"/>
      <c r="I187" s="126"/>
    </row>
    <row r="188" spans="1:9" ht="24.75" customHeight="1">
      <c r="A188" s="52" t="s">
        <v>59</v>
      </c>
      <c r="B188" s="55"/>
      <c r="C188" s="55"/>
      <c r="D188" s="55"/>
      <c r="E188" s="55"/>
      <c r="F188" s="55"/>
      <c r="G188" s="55"/>
      <c r="H188" s="69"/>
      <c r="I188" s="69"/>
    </row>
    <row r="189" spans="1:9" ht="9.75" customHeight="1">
      <c r="A189" s="132"/>
      <c r="B189" s="133"/>
      <c r="C189" s="133"/>
      <c r="D189" s="133"/>
      <c r="E189" s="133"/>
      <c r="F189" s="133"/>
      <c r="G189" s="133"/>
      <c r="H189" s="133"/>
      <c r="I189" s="134"/>
    </row>
    <row r="190" spans="1:9" ht="26.25" customHeight="1">
      <c r="A190" s="52" t="s">
        <v>60</v>
      </c>
      <c r="B190" s="55"/>
      <c r="C190" s="55"/>
      <c r="D190" s="55"/>
      <c r="E190" s="55"/>
      <c r="F190" s="55"/>
      <c r="G190" s="55"/>
      <c r="H190" s="69"/>
      <c r="I190" s="69"/>
    </row>
    <row r="191" spans="1:9" ht="12" customHeight="1">
      <c r="A191" s="132"/>
      <c r="B191" s="133"/>
      <c r="C191" s="133"/>
      <c r="D191" s="133"/>
      <c r="E191" s="133"/>
      <c r="F191" s="133"/>
      <c r="G191" s="133"/>
      <c r="H191" s="133"/>
      <c r="I191" s="134"/>
    </row>
    <row r="192" spans="1:9" ht="18.75" customHeight="1">
      <c r="A192" s="52" t="s">
        <v>61</v>
      </c>
      <c r="B192" s="55"/>
      <c r="C192" s="55"/>
      <c r="D192" s="55"/>
      <c r="E192" s="55"/>
      <c r="F192" s="55"/>
      <c r="G192" s="55"/>
      <c r="H192" s="69"/>
      <c r="I192" s="69"/>
    </row>
    <row r="193" spans="1:9" ht="9" customHeight="1">
      <c r="A193" s="135"/>
      <c r="B193" s="136"/>
      <c r="C193" s="136"/>
      <c r="D193" s="136"/>
      <c r="E193" s="136"/>
      <c r="F193" s="136"/>
      <c r="G193" s="136"/>
      <c r="H193" s="136"/>
      <c r="I193" s="137"/>
    </row>
    <row r="194" spans="1:9" ht="13.5" customHeight="1">
      <c r="A194" s="63" t="s">
        <v>62</v>
      </c>
      <c r="B194" s="64"/>
      <c r="C194" s="64"/>
      <c r="D194" s="64"/>
      <c r="E194" s="64"/>
      <c r="F194" s="64"/>
      <c r="G194" s="64"/>
      <c r="H194" s="64"/>
      <c r="I194" s="65"/>
    </row>
    <row r="195" spans="1:9" ht="10.5" customHeight="1">
      <c r="A195" s="129"/>
      <c r="B195" s="130"/>
      <c r="C195" s="130"/>
      <c r="D195" s="130"/>
      <c r="E195" s="130"/>
      <c r="F195" s="130"/>
      <c r="G195" s="130"/>
      <c r="H195" s="130"/>
      <c r="I195" s="131"/>
    </row>
    <row r="196" spans="1:9" ht="13.5" customHeight="1">
      <c r="A196" s="66" t="s">
        <v>63</v>
      </c>
      <c r="B196" s="67"/>
      <c r="C196" s="67"/>
      <c r="D196" s="67"/>
      <c r="E196" s="67"/>
      <c r="F196" s="67"/>
      <c r="G196" s="67"/>
      <c r="H196" s="67"/>
      <c r="I196" s="68"/>
    </row>
    <row r="197" spans="1:9" ht="13.5" customHeight="1">
      <c r="A197" s="56" t="s">
        <v>64</v>
      </c>
      <c r="B197" s="58"/>
      <c r="C197" s="57"/>
      <c r="D197" s="56" t="s">
        <v>66</v>
      </c>
      <c r="E197" s="58"/>
      <c r="F197" s="57"/>
      <c r="G197" s="56" t="s">
        <v>67</v>
      </c>
      <c r="H197" s="57"/>
      <c r="I197" s="36"/>
    </row>
    <row r="198" spans="1:9" ht="13.5" customHeight="1">
      <c r="A198" s="56" t="s">
        <v>65</v>
      </c>
      <c r="B198" s="58"/>
      <c r="C198" s="57"/>
      <c r="D198" s="56">
        <v>10596152</v>
      </c>
      <c r="E198" s="58"/>
      <c r="F198" s="57"/>
      <c r="G198" s="59" t="s">
        <v>68</v>
      </c>
      <c r="H198" s="57"/>
      <c r="I198" s="36"/>
    </row>
    <row r="199" spans="1:9" ht="14.25" customHeight="1">
      <c r="A199" s="60" t="s">
        <v>69</v>
      </c>
      <c r="B199" s="60"/>
      <c r="C199" s="60"/>
    </row>
    <row r="200" spans="1:9" ht="14.25" customHeight="1">
      <c r="A200" s="61"/>
      <c r="B200" s="61"/>
      <c r="C200" s="61"/>
    </row>
    <row r="201" spans="1:9" ht="14.25" customHeight="1">
      <c r="A201" s="62"/>
      <c r="B201" s="62"/>
      <c r="C201" s="62"/>
    </row>
    <row r="202" spans="1:9" ht="14.25" customHeight="1">
      <c r="A202" s="44"/>
      <c r="B202" s="44"/>
      <c r="C202" s="44"/>
    </row>
    <row r="203" spans="1:9" ht="14.25" customHeight="1">
      <c r="A203" s="44"/>
      <c r="B203" s="44"/>
      <c r="C203" s="44"/>
    </row>
    <row r="204" spans="1:9" ht="14.25" customHeight="1">
      <c r="A204" s="44"/>
      <c r="B204" s="44"/>
      <c r="C204" s="44"/>
    </row>
    <row r="205" spans="1:9" ht="14.25" customHeight="1">
      <c r="A205" s="44"/>
      <c r="B205" s="44"/>
      <c r="C205" s="44"/>
    </row>
    <row r="206" spans="1:9" ht="14.25" customHeight="1">
      <c r="A206" s="44"/>
      <c r="B206" s="44"/>
      <c r="C206" s="44"/>
    </row>
    <row r="207" spans="1:9" ht="18" customHeight="1">
      <c r="A207" s="54" t="s">
        <v>77</v>
      </c>
      <c r="B207" s="54"/>
      <c r="C207" s="54"/>
      <c r="D207" s="54"/>
      <c r="E207" s="54"/>
      <c r="F207" s="54"/>
      <c r="G207" s="54"/>
      <c r="H207" s="54"/>
      <c r="I207" s="54"/>
    </row>
    <row r="208" spans="1:9" ht="12.75" customHeight="1">
      <c r="A208" s="54" t="s">
        <v>78</v>
      </c>
      <c r="B208" s="54"/>
      <c r="C208" s="54"/>
      <c r="D208" s="54"/>
      <c r="E208" s="54"/>
      <c r="F208" s="54"/>
      <c r="G208" s="54"/>
      <c r="H208" s="54"/>
      <c r="I208" s="54"/>
    </row>
    <row r="209" spans="1:9" ht="12.75" customHeight="1">
      <c r="A209" s="54" t="s">
        <v>72</v>
      </c>
      <c r="B209" s="54"/>
      <c r="C209" s="54"/>
      <c r="D209" s="54"/>
      <c r="E209" s="54"/>
      <c r="F209" s="54"/>
      <c r="G209" s="54"/>
      <c r="H209" s="54"/>
      <c r="I209" s="54"/>
    </row>
    <row r="210" spans="1:9" ht="12.75" customHeight="1">
      <c r="A210" s="54" t="s">
        <v>73</v>
      </c>
      <c r="B210" s="54"/>
      <c r="C210" s="54"/>
      <c r="D210" s="54"/>
      <c r="E210" s="54"/>
      <c r="F210" s="54"/>
      <c r="G210" s="54"/>
      <c r="H210" s="54"/>
      <c r="I210" s="54"/>
    </row>
    <row r="211" spans="1:9" ht="12.75" customHeight="1">
      <c r="A211" s="54" t="s">
        <v>74</v>
      </c>
      <c r="B211" s="54"/>
      <c r="C211" s="54"/>
      <c r="D211" s="54"/>
      <c r="E211" s="54"/>
      <c r="F211" s="54"/>
      <c r="G211" s="54"/>
      <c r="H211" s="54"/>
      <c r="I211" s="54"/>
    </row>
    <row r="212" spans="1:9" ht="12.75" customHeight="1">
      <c r="A212" s="54" t="s">
        <v>75</v>
      </c>
      <c r="B212" s="54"/>
      <c r="C212" s="54"/>
      <c r="D212" s="54"/>
      <c r="E212" s="54"/>
      <c r="F212" s="54"/>
      <c r="G212" s="54"/>
      <c r="H212" s="54"/>
      <c r="I212" s="54"/>
    </row>
    <row r="213" spans="1:9" ht="12.75" customHeight="1">
      <c r="A213" s="54" t="s">
        <v>79</v>
      </c>
      <c r="B213" s="54"/>
      <c r="C213" s="54"/>
      <c r="D213" s="54"/>
      <c r="E213" s="54"/>
      <c r="F213" s="54"/>
      <c r="G213" s="54"/>
      <c r="H213" s="54"/>
      <c r="I213" s="54"/>
    </row>
    <row r="214" spans="1:9" ht="12.75" customHeight="1">
      <c r="A214" s="54" t="s">
        <v>76</v>
      </c>
      <c r="B214" s="54"/>
      <c r="C214" s="54"/>
      <c r="D214" s="54"/>
      <c r="E214" s="54"/>
      <c r="F214" s="54"/>
      <c r="G214" s="54"/>
      <c r="H214" s="54"/>
      <c r="I214" s="54"/>
    </row>
    <row r="215" spans="1:9" s="16" customFormat="1" ht="12.75" customHeight="1"/>
    <row r="216" spans="1:9" s="16" customFormat="1"/>
    <row r="217" spans="1:9" s="16" customFormat="1"/>
    <row r="218" spans="1:9" s="16" customFormat="1"/>
    <row r="219" spans="1:9" s="16" customFormat="1"/>
    <row r="220" spans="1:9" s="16" customFormat="1"/>
    <row r="221" spans="1:9" s="16" customFormat="1"/>
    <row r="222" spans="1:9" s="16" customFormat="1"/>
    <row r="223" spans="1:9" s="16" customFormat="1"/>
    <row r="224" spans="1:9" s="16" customFormat="1"/>
    <row r="225" s="16" customFormat="1"/>
    <row r="226" s="16" customFormat="1"/>
    <row r="227" s="16" customFormat="1"/>
    <row r="228" s="16" customFormat="1"/>
    <row r="229" s="16" customFormat="1"/>
    <row r="230" s="16" customFormat="1"/>
    <row r="231" s="16" customFormat="1"/>
    <row r="232" s="16" customFormat="1"/>
    <row r="233" s="16" customFormat="1"/>
    <row r="234" s="16" customFormat="1"/>
    <row r="235" s="16" customFormat="1"/>
    <row r="236" s="16" customFormat="1"/>
    <row r="237" s="16" customFormat="1"/>
    <row r="238" s="16" customFormat="1"/>
    <row r="239" s="16" customFormat="1"/>
    <row r="240" s="16" customFormat="1"/>
    <row r="241" s="16" customFormat="1"/>
    <row r="242" s="16" customFormat="1"/>
    <row r="243" s="16" customFormat="1"/>
    <row r="244" s="16" customFormat="1"/>
    <row r="245" s="16" customFormat="1"/>
    <row r="246" s="16" customFormat="1"/>
    <row r="247" s="16" customFormat="1"/>
    <row r="248" s="16" customFormat="1"/>
    <row r="249" s="16" customFormat="1"/>
    <row r="250" s="16" customFormat="1"/>
    <row r="251" s="16" customFormat="1"/>
    <row r="252" s="16" customFormat="1"/>
    <row r="253" s="16" customFormat="1"/>
    <row r="254" s="16" customFormat="1"/>
    <row r="255" s="16" customFormat="1"/>
    <row r="256" s="16" customFormat="1"/>
    <row r="257" s="16" customFormat="1"/>
    <row r="258" s="16" customFormat="1"/>
    <row r="259" s="16" customFormat="1"/>
    <row r="260" s="16" customFormat="1"/>
    <row r="261" s="16" customFormat="1"/>
    <row r="262" s="16" customFormat="1"/>
    <row r="263" s="16" customFormat="1"/>
    <row r="264" s="16" customFormat="1"/>
    <row r="265" s="16" customFormat="1"/>
    <row r="266" s="16" customFormat="1"/>
    <row r="267" s="16" customFormat="1"/>
    <row r="268" s="16" customFormat="1"/>
    <row r="269" s="16" customFormat="1"/>
    <row r="270" s="16" customFormat="1"/>
    <row r="271" s="16" customFormat="1"/>
    <row r="272" s="16" customFormat="1"/>
    <row r="273" s="16" customFormat="1"/>
    <row r="274" s="16" customFormat="1"/>
    <row r="275" s="16" customFormat="1"/>
    <row r="276" s="16" customFormat="1"/>
    <row r="277" s="16" customFormat="1"/>
    <row r="278" s="16" customFormat="1"/>
    <row r="279" s="16" customFormat="1"/>
    <row r="280" s="16" customFormat="1"/>
    <row r="281" s="16" customFormat="1"/>
    <row r="282" s="16" customFormat="1"/>
    <row r="283" s="16" customFormat="1"/>
    <row r="284" s="16" customFormat="1"/>
    <row r="285" s="16" customFormat="1"/>
    <row r="286" s="16" customFormat="1"/>
    <row r="287" s="16" customFormat="1"/>
    <row r="288" s="16" customFormat="1"/>
    <row r="289" s="16" customFormat="1"/>
    <row r="290" s="16" customFormat="1"/>
    <row r="291" s="16" customFormat="1"/>
    <row r="292" s="16" customFormat="1"/>
    <row r="293" s="16" customFormat="1"/>
    <row r="294" s="16" customFormat="1"/>
    <row r="295" s="16" customFormat="1"/>
    <row r="296" s="16" customFormat="1"/>
    <row r="297" s="16" customFormat="1"/>
    <row r="298" s="16" customFormat="1"/>
    <row r="299" s="16" customFormat="1"/>
    <row r="300" s="16" customFormat="1"/>
    <row r="301" s="16" customFormat="1"/>
    <row r="302" s="16" customFormat="1"/>
    <row r="303" s="16" customFormat="1"/>
    <row r="304" s="16" customFormat="1"/>
    <row r="305" s="16" customFormat="1"/>
    <row r="306" s="16" customFormat="1"/>
    <row r="307" s="16" customFormat="1"/>
    <row r="308" s="16" customFormat="1"/>
    <row r="309" s="16" customFormat="1"/>
    <row r="310" s="16" customFormat="1"/>
    <row r="311" s="16" customFormat="1"/>
    <row r="312" s="16" customFormat="1"/>
    <row r="313" s="16" customFormat="1"/>
    <row r="314" s="16" customFormat="1"/>
    <row r="315" s="16" customFormat="1"/>
    <row r="316" s="16" customFormat="1"/>
    <row r="317" s="16" customFormat="1"/>
    <row r="318" s="16" customFormat="1"/>
    <row r="319" s="16" customFormat="1"/>
    <row r="320" s="16" customFormat="1"/>
    <row r="321" s="16" customFormat="1"/>
    <row r="322" s="16" customFormat="1"/>
    <row r="323" s="16" customFormat="1"/>
    <row r="324" s="16" customFormat="1"/>
    <row r="325" s="16" customFormat="1"/>
    <row r="326" s="16" customFormat="1"/>
    <row r="327" s="16" customFormat="1"/>
    <row r="328" s="16" customFormat="1"/>
    <row r="329" s="16" customFormat="1"/>
    <row r="330" s="16" customFormat="1"/>
    <row r="331" s="16" customFormat="1"/>
    <row r="332" s="16" customFormat="1"/>
    <row r="333" s="16" customFormat="1"/>
    <row r="334" s="16" customFormat="1"/>
    <row r="335" s="16" customFormat="1"/>
    <row r="336" s="16" customFormat="1"/>
    <row r="337" s="16" customFormat="1"/>
    <row r="338" s="16" customFormat="1"/>
    <row r="339" s="16" customFormat="1"/>
    <row r="340" s="16" customFormat="1"/>
    <row r="341" s="16" customFormat="1"/>
    <row r="342" s="16" customFormat="1"/>
    <row r="343" s="16" customFormat="1"/>
    <row r="344" s="16" customFormat="1"/>
    <row r="345" s="16" customFormat="1"/>
    <row r="346" s="16" customFormat="1"/>
    <row r="347" s="16" customFormat="1"/>
    <row r="348" s="16" customFormat="1"/>
    <row r="349" s="16" customFormat="1"/>
    <row r="350" s="16" customFormat="1"/>
    <row r="351" s="16" customFormat="1"/>
    <row r="352" s="16" customFormat="1"/>
    <row r="353" s="16" customFormat="1"/>
    <row r="354" s="16" customFormat="1"/>
    <row r="355" s="16" customFormat="1"/>
    <row r="356" s="16" customFormat="1"/>
    <row r="357" s="16" customFormat="1"/>
    <row r="358" s="16" customFormat="1"/>
    <row r="359" s="16" customFormat="1"/>
    <row r="360" s="16" customFormat="1"/>
    <row r="361" s="16" customFormat="1"/>
    <row r="362" s="16" customFormat="1"/>
    <row r="363" s="16" customFormat="1"/>
    <row r="364" s="16" customFormat="1"/>
    <row r="365" s="16" customFormat="1"/>
    <row r="366" s="16" customFormat="1"/>
    <row r="367" s="16" customFormat="1"/>
    <row r="368" s="16" customFormat="1"/>
    <row r="369" s="16" customFormat="1"/>
    <row r="370" s="16" customFormat="1"/>
    <row r="371" s="16" customFormat="1"/>
    <row r="372" s="16" customFormat="1"/>
    <row r="373" s="16" customFormat="1"/>
    <row r="374" s="16" customFormat="1"/>
    <row r="375" s="16" customFormat="1"/>
    <row r="376" s="16" customFormat="1"/>
    <row r="377" s="16" customFormat="1"/>
    <row r="378" s="16" customFormat="1"/>
    <row r="379" s="16" customFormat="1"/>
    <row r="380" s="16" customFormat="1"/>
    <row r="381" s="16" customFormat="1"/>
    <row r="382" s="16" customFormat="1"/>
    <row r="383" s="16" customFormat="1"/>
    <row r="384" s="16" customFormat="1"/>
    <row r="385" s="16" customFormat="1"/>
    <row r="386" s="16" customFormat="1"/>
    <row r="387" s="16" customFormat="1"/>
    <row r="388" s="16" customFormat="1"/>
    <row r="389" s="16" customFormat="1"/>
    <row r="390" s="16" customFormat="1"/>
    <row r="391" s="16" customFormat="1"/>
    <row r="392" s="16" customFormat="1"/>
    <row r="393" s="16" customFormat="1"/>
    <row r="394" s="16" customFormat="1"/>
    <row r="395" s="16" customFormat="1"/>
    <row r="396" s="16" customFormat="1"/>
    <row r="397" s="16" customFormat="1"/>
    <row r="398" s="16" customFormat="1"/>
    <row r="399" s="16" customFormat="1"/>
    <row r="400" s="16" customFormat="1"/>
    <row r="401" s="16" customFormat="1"/>
    <row r="402" s="16" customFormat="1"/>
    <row r="403" s="16" customFormat="1"/>
    <row r="404" s="16" customFormat="1"/>
    <row r="405" s="16" customFormat="1"/>
    <row r="406" s="16" customFormat="1"/>
    <row r="407" s="16" customFormat="1"/>
    <row r="408" s="16" customFormat="1"/>
    <row r="409" s="16" customFormat="1"/>
    <row r="410" s="16" customFormat="1"/>
    <row r="411" s="16" customFormat="1"/>
    <row r="412" s="16" customFormat="1"/>
    <row r="413" s="16" customFormat="1"/>
    <row r="414" s="16" customFormat="1"/>
    <row r="415" s="16" customFormat="1"/>
    <row r="416" s="16" customFormat="1"/>
    <row r="417" s="16" customFormat="1"/>
    <row r="418" s="16" customFormat="1"/>
    <row r="419" s="16" customFormat="1"/>
    <row r="420" s="16" customFormat="1"/>
    <row r="421" s="16" customFormat="1"/>
    <row r="422" s="16" customFormat="1"/>
    <row r="423" s="16" customFormat="1"/>
    <row r="424" s="16" customFormat="1"/>
    <row r="425" s="16" customFormat="1"/>
    <row r="426" s="16" customFormat="1"/>
    <row r="427" s="16" customFormat="1"/>
    <row r="428" s="16" customFormat="1"/>
    <row r="429" s="16" customFormat="1"/>
    <row r="430" s="16" customFormat="1"/>
    <row r="431" s="16" customFormat="1"/>
    <row r="432" s="16" customFormat="1"/>
    <row r="433" s="16" customFormat="1"/>
    <row r="434" s="16" customFormat="1"/>
    <row r="435" s="16" customFormat="1"/>
    <row r="436" s="16" customFormat="1"/>
    <row r="437" s="16" customFormat="1"/>
    <row r="438" s="16" customFormat="1"/>
    <row r="439" s="16" customFormat="1"/>
    <row r="440" s="16" customFormat="1"/>
    <row r="441" s="16" customFormat="1"/>
    <row r="442" s="16" customFormat="1"/>
    <row r="443" s="16" customFormat="1"/>
    <row r="444" s="16" customFormat="1"/>
    <row r="445" s="16" customFormat="1"/>
    <row r="446" s="16" customFormat="1"/>
    <row r="447" s="16" customFormat="1"/>
    <row r="448" s="16" customFormat="1"/>
    <row r="449" s="16" customFormat="1"/>
    <row r="450" s="16" customFormat="1"/>
    <row r="451" s="16" customFormat="1"/>
    <row r="452" s="16" customFormat="1"/>
    <row r="453" s="16" customFormat="1"/>
    <row r="454" s="16" customFormat="1"/>
    <row r="455" s="16" customFormat="1"/>
    <row r="456" s="16" customFormat="1"/>
    <row r="457" s="16" customFormat="1"/>
    <row r="458" s="16" customFormat="1"/>
    <row r="459" s="16" customFormat="1"/>
    <row r="460" s="16" customFormat="1"/>
    <row r="461" s="16" customFormat="1"/>
    <row r="462" s="16" customFormat="1"/>
    <row r="463" s="16" customFormat="1"/>
    <row r="464" s="16" customFormat="1"/>
    <row r="465" s="16" customFormat="1"/>
    <row r="466" s="16" customFormat="1"/>
    <row r="467" s="16" customFormat="1"/>
    <row r="468" s="16" customFormat="1"/>
    <row r="469" s="16" customFormat="1"/>
    <row r="470" s="16" customFormat="1"/>
    <row r="471" s="16" customFormat="1"/>
    <row r="472" s="16" customFormat="1"/>
    <row r="473" s="16" customFormat="1"/>
    <row r="474" s="16" customFormat="1"/>
    <row r="475" s="16" customFormat="1"/>
    <row r="476" s="16" customFormat="1"/>
    <row r="477" s="16" customFormat="1"/>
    <row r="478" s="16" customFormat="1"/>
    <row r="479" s="16" customFormat="1"/>
    <row r="480" s="16" customFormat="1"/>
    <row r="481" s="16" customFormat="1"/>
    <row r="482" s="16" customFormat="1"/>
    <row r="483" s="16" customFormat="1"/>
    <row r="484" s="16" customFormat="1"/>
    <row r="485" s="16" customFormat="1"/>
    <row r="486" s="16" customFormat="1"/>
    <row r="487" s="16" customFormat="1"/>
    <row r="488" s="16" customFormat="1"/>
    <row r="489" s="16" customFormat="1"/>
    <row r="490" s="16" customFormat="1"/>
    <row r="491" s="16" customFormat="1"/>
    <row r="492" s="16" customFormat="1"/>
    <row r="493" s="16" customFormat="1"/>
    <row r="494" s="16" customFormat="1"/>
    <row r="495" s="16" customFormat="1"/>
    <row r="496" s="16" customFormat="1"/>
    <row r="497" s="16" customFormat="1"/>
    <row r="498" s="16" customFormat="1"/>
    <row r="499" s="16" customFormat="1"/>
    <row r="500" s="16" customFormat="1"/>
  </sheetData>
  <mergeCells count="242">
    <mergeCell ref="A192:G192"/>
    <mergeCell ref="H192:I192"/>
    <mergeCell ref="A58:A59"/>
    <mergeCell ref="H53:I53"/>
    <mergeCell ref="A50:I50"/>
    <mergeCell ref="H48:I48"/>
    <mergeCell ref="H49:I49"/>
    <mergeCell ref="A51:A54"/>
    <mergeCell ref="B55:C55"/>
    <mergeCell ref="A48:E49"/>
    <mergeCell ref="F53:G53"/>
    <mergeCell ref="D53:E53"/>
    <mergeCell ref="B51:C54"/>
    <mergeCell ref="A55:A57"/>
    <mergeCell ref="D51:I51"/>
    <mergeCell ref="D52:I52"/>
    <mergeCell ref="B56:C56"/>
    <mergeCell ref="B57:C57"/>
    <mergeCell ref="B58:C58"/>
    <mergeCell ref="B59:C59"/>
    <mergeCell ref="A211:I211"/>
    <mergeCell ref="A212:I212"/>
    <mergeCell ref="A213:I213"/>
    <mergeCell ref="A214:I214"/>
    <mergeCell ref="E138:E140"/>
    <mergeCell ref="F138:F140"/>
    <mergeCell ref="G138:G140"/>
    <mergeCell ref="H138:I138"/>
    <mergeCell ref="H139:I139"/>
    <mergeCell ref="C138:D140"/>
    <mergeCell ref="A137:A140"/>
    <mergeCell ref="B137:B140"/>
    <mergeCell ref="H149:I149"/>
    <mergeCell ref="B169:B175"/>
    <mergeCell ref="C169:D175"/>
    <mergeCell ref="E169:E175"/>
    <mergeCell ref="F169:F175"/>
    <mergeCell ref="G169:G175"/>
    <mergeCell ref="B141:B148"/>
    <mergeCell ref="C141:D148"/>
    <mergeCell ref="E141:E148"/>
    <mergeCell ref="F141:F148"/>
    <mergeCell ref="G141:G148"/>
    <mergeCell ref="H141:I141"/>
    <mergeCell ref="A40:I40"/>
    <mergeCell ref="H41:I41"/>
    <mergeCell ref="A45:I45"/>
    <mergeCell ref="F46:I46"/>
    <mergeCell ref="F47:I47"/>
    <mergeCell ref="A46:E46"/>
    <mergeCell ref="A47:E47"/>
    <mergeCell ref="A41:B41"/>
    <mergeCell ref="C41:D41"/>
    <mergeCell ref="A42:B42"/>
    <mergeCell ref="C42:D42"/>
    <mergeCell ref="H42:I42"/>
    <mergeCell ref="A44:B44"/>
    <mergeCell ref="C44:D44"/>
    <mergeCell ref="H44:I44"/>
    <mergeCell ref="H43:I43"/>
    <mergeCell ref="A43:B43"/>
    <mergeCell ref="C43:D43"/>
    <mergeCell ref="A8:I8"/>
    <mergeCell ref="I9:I12"/>
    <mergeCell ref="A1:I1"/>
    <mergeCell ref="A3:I3"/>
    <mergeCell ref="A5:I5"/>
    <mergeCell ref="A6:I6"/>
    <mergeCell ref="A38:I38"/>
    <mergeCell ref="F39:I39"/>
    <mergeCell ref="H9:H12"/>
    <mergeCell ref="D9:E9"/>
    <mergeCell ref="F9:G9"/>
    <mergeCell ref="F10:G10"/>
    <mergeCell ref="F11:F12"/>
    <mergeCell ref="G11:G12"/>
    <mergeCell ref="B9:B12"/>
    <mergeCell ref="C9:C12"/>
    <mergeCell ref="D10:D12"/>
    <mergeCell ref="E10:E12"/>
    <mergeCell ref="A9:A12"/>
    <mergeCell ref="A39:E39"/>
    <mergeCell ref="A2:I2"/>
    <mergeCell ref="A4:I4"/>
    <mergeCell ref="A85:A86"/>
    <mergeCell ref="A87:A89"/>
    <mergeCell ref="A90:A91"/>
    <mergeCell ref="A92:A93"/>
    <mergeCell ref="A114:A116"/>
    <mergeCell ref="A94:A95"/>
    <mergeCell ref="A96:A99"/>
    <mergeCell ref="A100:A102"/>
    <mergeCell ref="A60:A62"/>
    <mergeCell ref="A63:A64"/>
    <mergeCell ref="A65:A67"/>
    <mergeCell ref="A68:A71"/>
    <mergeCell ref="A72:A75"/>
    <mergeCell ref="A76:A77"/>
    <mergeCell ref="A78:A80"/>
    <mergeCell ref="B62:C62"/>
    <mergeCell ref="B63:C63"/>
    <mergeCell ref="B66:C66"/>
    <mergeCell ref="B64:C64"/>
    <mergeCell ref="B65:C65"/>
    <mergeCell ref="B67:C67"/>
    <mergeCell ref="B68:C68"/>
    <mergeCell ref="B69:C69"/>
    <mergeCell ref="B70:C70"/>
    <mergeCell ref="B71:C71"/>
    <mergeCell ref="B72:C72"/>
    <mergeCell ref="B86:C86"/>
    <mergeCell ref="B87:C87"/>
    <mergeCell ref="B88:C88"/>
    <mergeCell ref="B89:C89"/>
    <mergeCell ref="B90:C90"/>
    <mergeCell ref="B91:C91"/>
    <mergeCell ref="B92:C92"/>
    <mergeCell ref="B73:C73"/>
    <mergeCell ref="B74:C74"/>
    <mergeCell ref="B75:C75"/>
    <mergeCell ref="B76:C76"/>
    <mergeCell ref="B77:C77"/>
    <mergeCell ref="B102:C102"/>
    <mergeCell ref="B120:C120"/>
    <mergeCell ref="B114:C114"/>
    <mergeCell ref="B112:C112"/>
    <mergeCell ref="B113:C113"/>
    <mergeCell ref="B115:C115"/>
    <mergeCell ref="B116:C116"/>
    <mergeCell ref="B107:C107"/>
    <mergeCell ref="B108:C108"/>
    <mergeCell ref="B109:C109"/>
    <mergeCell ref="B110:C110"/>
    <mergeCell ref="B111:C111"/>
    <mergeCell ref="B104:C104"/>
    <mergeCell ref="B105:C105"/>
    <mergeCell ref="B106:C106"/>
    <mergeCell ref="D121:I121"/>
    <mergeCell ref="A122:I122"/>
    <mergeCell ref="C137:I137"/>
    <mergeCell ref="A123:I123"/>
    <mergeCell ref="C124:I124"/>
    <mergeCell ref="H125:I125"/>
    <mergeCell ref="A127:I127"/>
    <mergeCell ref="H126:I126"/>
    <mergeCell ref="C128:I128"/>
    <mergeCell ref="A128:B128"/>
    <mergeCell ref="A121:C121"/>
    <mergeCell ref="A124:A125"/>
    <mergeCell ref="B124:B125"/>
    <mergeCell ref="A133:D133"/>
    <mergeCell ref="E133:I133"/>
    <mergeCell ref="A136:I136"/>
    <mergeCell ref="A129:I129"/>
    <mergeCell ref="A135:D135"/>
    <mergeCell ref="E135:I135"/>
    <mergeCell ref="A130:D130"/>
    <mergeCell ref="E130:I130"/>
    <mergeCell ref="A131:D132"/>
    <mergeCell ref="E131:H131"/>
    <mergeCell ref="E132:H132"/>
    <mergeCell ref="G149:G168"/>
    <mergeCell ref="A191:I191"/>
    <mergeCell ref="E176:E178"/>
    <mergeCell ref="F176:F178"/>
    <mergeCell ref="G176:G178"/>
    <mergeCell ref="H176:I176"/>
    <mergeCell ref="C184:E184"/>
    <mergeCell ref="B176:B178"/>
    <mergeCell ref="C176:D178"/>
    <mergeCell ref="A188:G188"/>
    <mergeCell ref="H188:I188"/>
    <mergeCell ref="A190:G190"/>
    <mergeCell ref="H190:I190"/>
    <mergeCell ref="A210:I210"/>
    <mergeCell ref="C181:E181"/>
    <mergeCell ref="C182:E182"/>
    <mergeCell ref="F181:G181"/>
    <mergeCell ref="F182:G182"/>
    <mergeCell ref="A197:C197"/>
    <mergeCell ref="D197:F197"/>
    <mergeCell ref="G197:H197"/>
    <mergeCell ref="A198:C198"/>
    <mergeCell ref="D198:F198"/>
    <mergeCell ref="G198:H198"/>
    <mergeCell ref="A199:C201"/>
    <mergeCell ref="A207:I207"/>
    <mergeCell ref="A193:I193"/>
    <mergeCell ref="A194:I194"/>
    <mergeCell ref="A195:I195"/>
    <mergeCell ref="A196:I196"/>
    <mergeCell ref="C183:E183"/>
    <mergeCell ref="F183:G183"/>
    <mergeCell ref="A185:I185"/>
    <mergeCell ref="A186:C186"/>
    <mergeCell ref="D186:I186"/>
    <mergeCell ref="A187:I187"/>
    <mergeCell ref="B99:C99"/>
    <mergeCell ref="B100:C100"/>
    <mergeCell ref="B101:C101"/>
    <mergeCell ref="B103:C103"/>
    <mergeCell ref="B117:C117"/>
    <mergeCell ref="B118:C118"/>
    <mergeCell ref="B119:C119"/>
    <mergeCell ref="A208:I208"/>
    <mergeCell ref="A209:I209"/>
    <mergeCell ref="C180:E180"/>
    <mergeCell ref="F180:G180"/>
    <mergeCell ref="A179:I179"/>
    <mergeCell ref="A189:I189"/>
    <mergeCell ref="F184:G184"/>
    <mergeCell ref="A134:D134"/>
    <mergeCell ref="E134:I134"/>
    <mergeCell ref="H169:I169"/>
    <mergeCell ref="B149:B168"/>
    <mergeCell ref="C149:D168"/>
    <mergeCell ref="E149:E168"/>
    <mergeCell ref="F149:F168"/>
    <mergeCell ref="H144:I144"/>
    <mergeCell ref="H153:I153"/>
    <mergeCell ref="H162:I162"/>
    <mergeCell ref="H172:I172"/>
    <mergeCell ref="A103:A106"/>
    <mergeCell ref="A107:A110"/>
    <mergeCell ref="A111:A113"/>
    <mergeCell ref="A117:A120"/>
    <mergeCell ref="B60:C60"/>
    <mergeCell ref="B61:C61"/>
    <mergeCell ref="B78:C78"/>
    <mergeCell ref="B79:C79"/>
    <mergeCell ref="B80:C80"/>
    <mergeCell ref="B81:C81"/>
    <mergeCell ref="B82:C82"/>
    <mergeCell ref="B83:C83"/>
    <mergeCell ref="B84:C84"/>
    <mergeCell ref="B85:C85"/>
    <mergeCell ref="B93:C93"/>
    <mergeCell ref="B94:C94"/>
    <mergeCell ref="B95:C95"/>
    <mergeCell ref="B96:C96"/>
    <mergeCell ref="B97:C97"/>
    <mergeCell ref="B98:C98"/>
  </mergeCells>
  <hyperlinks>
    <hyperlink ref="G198" r:id="rId1"/>
    <hyperlink ref="I183" r:id="rId2"/>
    <hyperlink ref="I184" r:id="rId3"/>
  </hyperlinks>
  <pageMargins left="0.25" right="0.25" top="0.34" bottom="0.32" header="0.26" footer="0.26"/>
  <pageSetup scale="95" orientation="landscape"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Sheet1!_ftnref1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2016-12-21T13:32:55Z</dcterms:modified>
</cp:coreProperties>
</file>