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141" i="1"/>
  <c r="J130"/>
  <c r="J131"/>
  <c r="J132"/>
  <c r="J133"/>
  <c r="J134"/>
  <c r="J135"/>
  <c r="J136"/>
  <c r="J137"/>
  <c r="J129"/>
  <c r="J116"/>
  <c r="J117"/>
  <c r="J118"/>
  <c r="J119"/>
  <c r="J120"/>
  <c r="J121"/>
  <c r="J122"/>
  <c r="J123"/>
  <c r="J124"/>
  <c r="J125"/>
  <c r="J126"/>
  <c r="J115"/>
  <c r="J127" l="1"/>
  <c r="J138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J93"/>
  <c r="J32"/>
  <c r="I32"/>
  <c r="H13" l="1"/>
</calcChain>
</file>

<file path=xl/sharedStrings.xml><?xml version="1.0" encoding="utf-8"?>
<sst xmlns="http://schemas.openxmlformats.org/spreadsheetml/2006/main" count="258" uniqueCount="160">
  <si>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</si>
  <si>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</si>
  <si>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</si>
  <si>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</si>
  <si>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</si>
  <si>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</si>
  <si>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</si>
  <si>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</si>
  <si>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</si>
  <si>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</si>
  <si>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</si>
  <si>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</si>
  <si>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</si>
  <si>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</si>
  <si>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</si>
  <si>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</si>
  <si>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</si>
  <si>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</si>
  <si>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</si>
  <si>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</si>
  <si>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</si>
  <si>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</si>
  <si>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</si>
  <si>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</si>
  <si>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</si>
  <si>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</si>
  <si>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</si>
  <si>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</si>
  <si>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</si>
  <si>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</si>
  <si>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</si>
  <si>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</si>
  <si>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</si>
  <si>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</si>
  <si>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</si>
  <si>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</si>
  <si>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</si>
  <si>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</si>
  <si>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</si>
  <si>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</si>
  <si>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</si>
  <si>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</si>
  <si>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</si>
  <si>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</si>
  <si>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</si>
  <si>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</si>
  <si>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</si>
  <si>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</si>
  <si>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</si>
  <si>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</si>
  <si>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</si>
  <si>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</si>
  <si>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</si>
  <si>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</si>
  <si>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</si>
  <si>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</si>
  <si>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</si>
  <si>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</si>
  <si>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</si>
  <si>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</si>
  <si>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</si>
  <si>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</si>
  <si>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</si>
  <si>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</si>
  <si>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</si>
  <si>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</si>
  <si>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</si>
  <si>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</si>
  <si>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</si>
  <si>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</si>
  <si>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</si>
  <si>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</si>
  <si>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</si>
  <si>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</si>
  <si>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</si>
  <si>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</si>
  <si>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</si>
  <si>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</si>
  <si>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</si>
  <si>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</si>
  <si>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</si>
  <si>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</si>
  <si>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</si>
  <si>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</si>
  <si>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</si>
  <si>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</si>
  <si>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</si>
  <si>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</si>
  <si>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</si>
  <si>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</si>
  <si>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Չափաբաժին 2</t>
  </si>
  <si>
    <t>Ծրագիր` 03.01.01.06</t>
  </si>
  <si>
    <t>Օ6</t>
  </si>
  <si>
    <t>&lt;&lt;Գնումների մասին&gt;&gt; ՀՀ օրենքի 17-րդ հոդվածի 4-րդ մասի համաձայն</t>
  </si>
  <si>
    <t>Օ2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</si>
  <si>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</si>
  <si>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</si>
  <si>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</si>
  <si>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</si>
  <si>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</si>
  <si>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</si>
  <si>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</si>
  <si>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</si>
  <si>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</si>
  <si>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Ծրագիր` 03.01.01.02</t>
  </si>
  <si>
    <t>25.12.2017թ.</t>
  </si>
  <si>
    <t>Ռուբեն Բաղրամյան</t>
  </si>
  <si>
    <t>O11575098</t>
  </si>
  <si>
    <t>police_procurement@mail.ru</t>
  </si>
  <si>
    <t xml:space="preserve"> </t>
  </si>
  <si>
    <t>ՇՀ ԸՆԹԱՑԱԿԱՐԳԻ ԾԱԾԿԱԳԻՐԸ՝ ՀՀ ԿԱ Ո-ՇՀԱՊՁԲ-15/20-Լ02/2017</t>
  </si>
  <si>
    <t>Պատվիրատուն` ՀՀ ԿԱ ոստիկանությունը, որը գտնվում է Նալբանդյան 130 հասցեում, ստորև ներկայացնում է ՀՀ ԿԱ Ո-ՇՀԱՊՁԲ-15/20-Լ02/2017 ծածկագրով հայտարարված ՇՀ ընթացակարգի արդյունքում կնքված պայմանագրի /երի/ մասին տեղեկատվությունը։</t>
  </si>
  <si>
    <t>Թերթեր</t>
  </si>
  <si>
    <t>դրամ</t>
  </si>
  <si>
    <t>հատ</t>
  </si>
  <si>
    <t>14.02.2017թ.</t>
  </si>
  <si>
    <t>17.02.2017թ.</t>
  </si>
  <si>
    <t>20.02.2017թ.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</si>
  <si>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</si>
  <si>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</si>
  <si>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</si>
  <si>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</si>
  <si>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</si>
  <si>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</si>
  <si>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</si>
  <si>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</si>
  <si>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</si>
  <si>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</si>
  <si>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</si>
  <si>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&lt;&lt;Բլից Մեդիա&gt;&gt; ՍՊԸ</t>
  </si>
  <si>
    <t>&lt;&lt;ՀՀ մամուլի տարածման գործակալություն&gt;&gt; ՓԲԸ</t>
  </si>
  <si>
    <t>&lt;&lt;Պրես Ստենդ&gt;&gt; ՍՊԸ</t>
  </si>
  <si>
    <t>&lt;&lt;02 շաբաթաթերթ&gt;&gt; ՓԲԸ</t>
  </si>
  <si>
    <t>Գնման ընթացակարգում կիրառվել են Գնումների ոլորտը կարգավորող օրենսդրությամբ նախատեսված բանակցություններ, քանի որ 10-րդ չափաբաժնի համար առաջարկված նվազագույն գները համընկնում են: Բանակցությունների արդյունքում &lt;&lt;Բլից Մեդիա&gt;&gt; ՍՊԸ-ն առաջարկել է 23140 (քսաներեք հազար մեկ հարյուր քառասուն) ՀՀ դրամ:</t>
  </si>
  <si>
    <t>Մերժվել է &lt;&lt;Բլից Մեդիա&gt;&gt; ՍՊԸ-ի ներկայացրած հայտը՝ մասնակիցների որակավորման չափանիշներին համապատասխանությունը հիմնավորող անհրաժեշտ փաստաթղթերը չներկայացնելու պատճառով:</t>
  </si>
  <si>
    <t>15.03.2017թ.</t>
  </si>
  <si>
    <t>24.03.2017թ.</t>
  </si>
  <si>
    <t>29.03.2017թ.</t>
  </si>
  <si>
    <t>30.03.2017թ.</t>
  </si>
  <si>
    <t>03.04.2017թ.</t>
  </si>
  <si>
    <t>10.04.2017թ.</t>
  </si>
  <si>
    <t>ՀՀ ԿԱ Ո-ՇՀԱՊՁԲ-15/20-3-Լ02/2017</t>
  </si>
  <si>
    <t>ՀՀ ԿԱ Ո-ՇՀԱՊՁԲ-15/20-9-Լ02/2017</t>
  </si>
  <si>
    <t>ՀՀ ԿԱ Ո-ՇՀԱՊՁԲ-15/20-14-Լ02/2017</t>
  </si>
  <si>
    <t>/1510001986720100/</t>
  </si>
  <si>
    <t>/00401345/</t>
  </si>
  <si>
    <t>haymamul@mail.ru</t>
  </si>
  <si>
    <t xml:space="preserve">ք. Երևան, Սասունցի Դավթի հրապարակ 2
Հեռ. (010)458917 (091)458200 </t>
  </si>
  <si>
    <t>/160442032027/</t>
  </si>
  <si>
    <t>/02703369/</t>
  </si>
  <si>
    <t>subscribe@armpress.am</t>
  </si>
  <si>
    <t>ք. Երևան,  Արշակունյաց 2շ., 5-րդ հարկ, 524 սենյակ
Հեռ. (093)886801</t>
  </si>
  <si>
    <t>/ 247010049945/</t>
  </si>
  <si>
    <t>/01535537/</t>
  </si>
  <si>
    <t>02.shabatatert@gmail.com</t>
  </si>
  <si>
    <t>ք. Երևան, Նալբանդյան 130
Հեռ. (010)596775 (091)021112</t>
  </si>
  <si>
    <t>2; 4; 5; 10; 13; 17-20</t>
  </si>
  <si>
    <t>1; 3; 6-9; 11; 12; 14-16; 21</t>
  </si>
  <si>
    <t>Լրատվամիջոցներ</t>
  </si>
  <si>
    <t>02 շաբաթաթերթ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</si>
</sst>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rgb="FF000000"/>
      <name val="GHEA Grapalat"/>
      <family val="3"/>
    </font>
    <font>
      <sz val="10"/>
      <name val="Arial Cyr"/>
      <family val="2"/>
    </font>
    <font>
      <sz val="10"/>
      <color theme="0"/>
      <name val="GHEA Grapalat"/>
      <family val="3"/>
    </font>
    <font>
      <u/>
      <sz val="7"/>
      <color theme="10"/>
      <name val="Calibri"/>
      <family val="2"/>
    </font>
    <font>
      <sz val="7"/>
      <color indexed="8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18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3" borderId="14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7" fillId="0" borderId="1" xfId="1" applyFont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textRotation="90" wrapText="1"/>
    </xf>
    <xf numFmtId="0" fontId="13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0" fillId="0" borderId="7" xfId="0" applyBorder="1"/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ubscribe@armpress.am" TargetMode="External"/><Relationship Id="rId2" Type="http://schemas.openxmlformats.org/officeDocument/2006/relationships/hyperlink" Target="mailto:haymamul@mail.ru" TargetMode="External"/><Relationship Id="rId1" Type="http://schemas.openxmlformats.org/officeDocument/2006/relationships/hyperlink" Target="mailto:police_procurement@mail.r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02.shabatater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8"/>
  <sheetViews>
    <sheetView tabSelected="1" topLeftCell="A160" zoomScale="120" zoomScaleNormal="120" workbookViewId="0">
      <selection activeCell="J177" sqref="J17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.28515625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52" t="s">
        <v>9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1" ht="9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52" t="s">
        <v>10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1" ht="9.7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52" t="s">
        <v>110</v>
      </c>
      <c r="B5" s="152"/>
      <c r="C5" s="152"/>
      <c r="D5" s="152"/>
      <c r="E5" s="152"/>
      <c r="F5" s="152"/>
      <c r="G5" s="152"/>
      <c r="H5" s="152"/>
      <c r="I5" s="152"/>
      <c r="J5" s="152"/>
    </row>
    <row r="6" spans="1:11" ht="38.25" customHeight="1">
      <c r="A6" s="153" t="s">
        <v>111</v>
      </c>
      <c r="B6" s="153"/>
      <c r="C6" s="153"/>
      <c r="D6" s="153"/>
      <c r="E6" s="153"/>
      <c r="F6" s="153"/>
      <c r="G6" s="153"/>
      <c r="H6" s="153"/>
      <c r="I6" s="153"/>
      <c r="J6" s="153"/>
    </row>
    <row r="7" spans="1:11" ht="12.75" customHeight="1">
      <c r="B7" s="136" t="s">
        <v>1</v>
      </c>
      <c r="C7" s="136"/>
      <c r="D7" s="136"/>
      <c r="E7" s="136"/>
      <c r="F7" s="136"/>
      <c r="G7" s="136"/>
      <c r="H7" s="136"/>
      <c r="I7" s="136"/>
      <c r="J7" s="136"/>
    </row>
    <row r="8" spans="1:11" ht="11.25" customHeight="1">
      <c r="B8" s="129" t="s">
        <v>2</v>
      </c>
      <c r="C8" s="129" t="s">
        <v>3</v>
      </c>
      <c r="D8" s="129" t="s">
        <v>4</v>
      </c>
      <c r="E8" s="83" t="s">
        <v>5</v>
      </c>
      <c r="F8" s="85"/>
      <c r="G8" s="83" t="s">
        <v>6</v>
      </c>
      <c r="H8" s="85"/>
      <c r="I8" s="110" t="s">
        <v>7</v>
      </c>
      <c r="J8" s="129" t="s">
        <v>80</v>
      </c>
    </row>
    <row r="9" spans="1:11" ht="10.5" customHeight="1">
      <c r="B9" s="130"/>
      <c r="C9" s="130"/>
      <c r="D9" s="130"/>
      <c r="E9" s="159" t="s">
        <v>79</v>
      </c>
      <c r="F9" s="105" t="s">
        <v>0</v>
      </c>
      <c r="G9" s="83" t="s">
        <v>8</v>
      </c>
      <c r="H9" s="85"/>
      <c r="I9" s="156"/>
      <c r="J9" s="130"/>
    </row>
    <row r="10" spans="1:11" ht="12.75" customHeight="1">
      <c r="B10" s="130"/>
      <c r="C10" s="130"/>
      <c r="D10" s="130"/>
      <c r="E10" s="160"/>
      <c r="F10" s="106"/>
      <c r="G10" s="157" t="s">
        <v>79</v>
      </c>
      <c r="H10" s="129" t="s">
        <v>0</v>
      </c>
      <c r="I10" s="156"/>
      <c r="J10" s="130"/>
    </row>
    <row r="11" spans="1:11" ht="12.75" customHeight="1">
      <c r="B11" s="130"/>
      <c r="C11" s="130"/>
      <c r="D11" s="130"/>
      <c r="E11" s="160"/>
      <c r="F11" s="106"/>
      <c r="G11" s="158"/>
      <c r="H11" s="130"/>
      <c r="I11" s="156"/>
      <c r="J11" s="131"/>
    </row>
    <row r="12" spans="1:11" s="7" customFormat="1" ht="20.25" customHeight="1">
      <c r="B12" s="58">
        <v>1</v>
      </c>
      <c r="C12" s="6" t="s">
        <v>112</v>
      </c>
      <c r="D12" s="56" t="s">
        <v>113</v>
      </c>
      <c r="E12" s="59">
        <v>1</v>
      </c>
      <c r="F12" s="59">
        <v>1</v>
      </c>
      <c r="G12" s="57">
        <v>5911500</v>
      </c>
      <c r="H12" s="57">
        <v>5911500</v>
      </c>
      <c r="I12" s="64" t="s">
        <v>158</v>
      </c>
      <c r="J12" s="64" t="s">
        <v>158</v>
      </c>
      <c r="K12" s="47">
        <v>345</v>
      </c>
    </row>
    <row r="13" spans="1:11" s="7" customFormat="1" ht="20.25" customHeight="1">
      <c r="B13" s="58">
        <v>2</v>
      </c>
      <c r="C13" s="6" t="s">
        <v>112</v>
      </c>
      <c r="D13" s="56" t="s">
        <v>114</v>
      </c>
      <c r="E13" s="59"/>
      <c r="F13" s="59">
        <v>1872</v>
      </c>
      <c r="G13" s="57"/>
      <c r="H13" s="57">
        <f t="shared" ref="H13" si="0">F13*K13</f>
        <v>13104000</v>
      </c>
      <c r="I13" s="64" t="s">
        <v>159</v>
      </c>
      <c r="J13" s="64" t="s">
        <v>159</v>
      </c>
      <c r="K13" s="47">
        <v>7000</v>
      </c>
    </row>
    <row r="14" spans="1:11" ht="16.5" customHeight="1">
      <c r="B14" s="154"/>
      <c r="C14" s="155"/>
      <c r="D14" s="154"/>
      <c r="E14" s="155"/>
      <c r="F14" s="155"/>
      <c r="G14" s="154"/>
      <c r="H14" s="154"/>
      <c r="I14" s="154"/>
      <c r="J14" s="154"/>
    </row>
    <row r="15" spans="1:11" ht="16.5" customHeight="1">
      <c r="B15" s="101" t="s">
        <v>11</v>
      </c>
      <c r="C15" s="102"/>
      <c r="D15" s="102"/>
      <c r="E15" s="102"/>
      <c r="F15" s="103"/>
      <c r="G15" s="83" t="s">
        <v>93</v>
      </c>
      <c r="H15" s="84"/>
      <c r="I15" s="84"/>
      <c r="J15" s="85"/>
    </row>
    <row r="16" spans="1:11" ht="16.5" customHeight="1">
      <c r="B16" s="69"/>
      <c r="C16" s="70"/>
      <c r="D16" s="70"/>
      <c r="E16" s="70"/>
      <c r="F16" s="70"/>
      <c r="G16" s="70"/>
      <c r="H16" s="70"/>
      <c r="I16" s="70"/>
      <c r="J16" s="71"/>
    </row>
    <row r="17" spans="2:10" ht="16.5" customHeight="1">
      <c r="B17" s="96" t="s">
        <v>12</v>
      </c>
      <c r="C17" s="97"/>
      <c r="D17" s="97"/>
      <c r="E17" s="97"/>
      <c r="F17" s="97"/>
      <c r="G17" s="97"/>
      <c r="H17" s="97"/>
      <c r="I17" s="97"/>
      <c r="J17" s="98"/>
    </row>
    <row r="18" spans="2:10" ht="16.5" customHeight="1">
      <c r="B18" s="126" t="s">
        <v>13</v>
      </c>
      <c r="C18" s="126"/>
      <c r="D18" s="126" t="s">
        <v>14</v>
      </c>
      <c r="E18" s="126"/>
      <c r="F18" s="18" t="s">
        <v>15</v>
      </c>
      <c r="G18" s="18" t="s">
        <v>16</v>
      </c>
      <c r="H18" s="34" t="s">
        <v>17</v>
      </c>
      <c r="I18" s="141" t="s">
        <v>18</v>
      </c>
      <c r="J18" s="142"/>
    </row>
    <row r="19" spans="2:10" ht="16.5" customHeight="1">
      <c r="B19" s="147" t="s">
        <v>78</v>
      </c>
      <c r="C19" s="148"/>
      <c r="D19" s="147" t="s">
        <v>51</v>
      </c>
      <c r="E19" s="148"/>
      <c r="F19" s="19" t="s">
        <v>51</v>
      </c>
      <c r="G19" s="19" t="s">
        <v>94</v>
      </c>
      <c r="H19" s="44" t="s">
        <v>52</v>
      </c>
      <c r="I19" s="141"/>
      <c r="J19" s="142"/>
    </row>
    <row r="20" spans="2:10" ht="16.5" customHeight="1">
      <c r="B20" s="147" t="s">
        <v>78</v>
      </c>
      <c r="C20" s="148"/>
      <c r="D20" s="147" t="s">
        <v>51</v>
      </c>
      <c r="E20" s="148"/>
      <c r="F20" s="19" t="s">
        <v>51</v>
      </c>
      <c r="G20" s="19" t="s">
        <v>92</v>
      </c>
      <c r="H20" s="44"/>
      <c r="I20" s="141" t="s">
        <v>52</v>
      </c>
      <c r="J20" s="142"/>
    </row>
    <row r="21" spans="2:10" ht="16.5" customHeight="1">
      <c r="B21" s="69"/>
      <c r="C21" s="70"/>
      <c r="D21" s="70"/>
      <c r="E21" s="70"/>
      <c r="F21" s="70"/>
      <c r="G21" s="70"/>
      <c r="H21" s="70"/>
      <c r="I21" s="70"/>
      <c r="J21" s="71"/>
    </row>
    <row r="22" spans="2:10" ht="16.5" customHeight="1">
      <c r="B22" s="146" t="s">
        <v>19</v>
      </c>
      <c r="C22" s="146"/>
      <c r="D22" s="146"/>
      <c r="E22" s="146"/>
      <c r="F22" s="146"/>
      <c r="G22" s="143" t="s">
        <v>115</v>
      </c>
      <c r="H22" s="144"/>
      <c r="I22" s="144"/>
      <c r="J22" s="145"/>
    </row>
    <row r="23" spans="2:10" ht="16.5" customHeight="1">
      <c r="B23" s="168" t="s">
        <v>66</v>
      </c>
      <c r="C23" s="117"/>
      <c r="D23" s="117"/>
      <c r="E23" s="117"/>
      <c r="F23" s="169"/>
      <c r="G23" s="143" t="s">
        <v>116</v>
      </c>
      <c r="H23" s="144"/>
      <c r="I23" s="144"/>
      <c r="J23" s="145"/>
    </row>
    <row r="24" spans="2:10" ht="16.5" customHeight="1">
      <c r="B24" s="175"/>
      <c r="C24" s="176"/>
      <c r="D24" s="176"/>
      <c r="E24" s="176"/>
      <c r="F24" s="177"/>
      <c r="G24" s="143" t="s">
        <v>117</v>
      </c>
      <c r="H24" s="144"/>
      <c r="I24" s="144"/>
      <c r="J24" s="145"/>
    </row>
    <row r="25" spans="2:10" ht="21.75" customHeight="1">
      <c r="B25" s="168" t="s">
        <v>22</v>
      </c>
      <c r="C25" s="117"/>
      <c r="D25" s="117"/>
      <c r="E25" s="117"/>
      <c r="F25" s="169"/>
      <c r="G25" s="29"/>
      <c r="H25" s="5" t="s">
        <v>20</v>
      </c>
      <c r="I25" s="163" t="s">
        <v>21</v>
      </c>
      <c r="J25" s="164"/>
    </row>
    <row r="26" spans="2:10" ht="14.25" customHeight="1">
      <c r="B26" s="170"/>
      <c r="C26" s="171"/>
      <c r="D26" s="171"/>
      <c r="E26" s="171"/>
      <c r="F26" s="172"/>
      <c r="G26" s="30">
        <v>1</v>
      </c>
      <c r="H26" s="9"/>
      <c r="I26" s="165"/>
      <c r="J26" s="166"/>
    </row>
    <row r="27" spans="2:10" ht="14.25" customHeight="1">
      <c r="B27" s="69" t="s">
        <v>109</v>
      </c>
      <c r="C27" s="70"/>
      <c r="D27" s="70"/>
      <c r="E27" s="70"/>
      <c r="F27" s="70"/>
      <c r="G27" s="70"/>
      <c r="H27" s="70"/>
      <c r="I27" s="70"/>
      <c r="J27" s="71"/>
    </row>
    <row r="28" spans="2:10" ht="14.25" customHeight="1">
      <c r="B28" s="167" t="s">
        <v>23</v>
      </c>
      <c r="C28" s="86" t="s">
        <v>24</v>
      </c>
      <c r="D28" s="87"/>
      <c r="E28" s="90" t="s">
        <v>25</v>
      </c>
      <c r="F28" s="90"/>
      <c r="G28" s="90"/>
      <c r="H28" s="90"/>
      <c r="I28" s="90"/>
      <c r="J28" s="90"/>
    </row>
    <row r="29" spans="2:10" ht="14.25" customHeight="1">
      <c r="B29" s="167"/>
      <c r="C29" s="88"/>
      <c r="D29" s="89"/>
      <c r="E29" s="91" t="s">
        <v>26</v>
      </c>
      <c r="F29" s="92"/>
      <c r="G29" s="92"/>
      <c r="H29" s="92"/>
      <c r="I29" s="92"/>
      <c r="J29" s="93"/>
    </row>
    <row r="30" spans="2:10" ht="14.25" customHeight="1">
      <c r="B30" s="167"/>
      <c r="C30" s="88"/>
      <c r="D30" s="89"/>
      <c r="E30" s="95" t="s">
        <v>27</v>
      </c>
      <c r="F30" s="95"/>
      <c r="G30" s="94" t="s">
        <v>28</v>
      </c>
      <c r="H30" s="94"/>
      <c r="I30" s="68" t="s">
        <v>29</v>
      </c>
      <c r="J30" s="68"/>
    </row>
    <row r="31" spans="2:10" ht="33" customHeight="1">
      <c r="B31" s="167"/>
      <c r="C31" s="88"/>
      <c r="D31" s="89"/>
      <c r="E31" s="25" t="s">
        <v>79</v>
      </c>
      <c r="F31" s="26" t="s">
        <v>0</v>
      </c>
      <c r="G31" s="20" t="s">
        <v>79</v>
      </c>
      <c r="H31" s="21" t="s">
        <v>0</v>
      </c>
      <c r="I31" s="8" t="s">
        <v>79</v>
      </c>
      <c r="J31" s="32" t="s">
        <v>0</v>
      </c>
    </row>
    <row r="32" spans="2:10" ht="17.25" customHeight="1">
      <c r="B32" s="149" t="s">
        <v>30</v>
      </c>
      <c r="C32" s="162" t="s">
        <v>129</v>
      </c>
      <c r="D32" s="162"/>
      <c r="E32" s="11">
        <v>46800</v>
      </c>
      <c r="F32" s="11">
        <v>46800</v>
      </c>
      <c r="G32" s="45"/>
      <c r="H32" s="45"/>
      <c r="I32" s="61">
        <f>E32</f>
        <v>46800</v>
      </c>
      <c r="J32" s="61">
        <f>F32</f>
        <v>46800</v>
      </c>
    </row>
    <row r="33" spans="2:10" ht="27.75" customHeight="1">
      <c r="B33" s="150"/>
      <c r="C33" s="161" t="s">
        <v>130</v>
      </c>
      <c r="D33" s="161"/>
      <c r="E33" s="11">
        <v>55380</v>
      </c>
      <c r="F33" s="11">
        <v>55380</v>
      </c>
      <c r="G33" s="45"/>
      <c r="H33" s="45"/>
      <c r="I33" s="61">
        <f t="shared" ref="I33:I92" si="1">E33</f>
        <v>55380</v>
      </c>
      <c r="J33" s="61">
        <f t="shared" ref="J33:J93" si="2">F33</f>
        <v>55380</v>
      </c>
    </row>
    <row r="34" spans="2:10" ht="17.25" customHeight="1">
      <c r="B34" s="150"/>
      <c r="C34" s="161" t="s">
        <v>131</v>
      </c>
      <c r="D34" s="161"/>
      <c r="E34" s="11">
        <v>61620</v>
      </c>
      <c r="F34" s="11">
        <v>61620</v>
      </c>
      <c r="G34" s="45"/>
      <c r="H34" s="45"/>
      <c r="I34" s="61">
        <f t="shared" si="1"/>
        <v>61620</v>
      </c>
      <c r="J34" s="61">
        <f t="shared" si="2"/>
        <v>61620</v>
      </c>
    </row>
    <row r="35" spans="2:10" ht="15.75" customHeight="1">
      <c r="B35" s="149" t="s">
        <v>90</v>
      </c>
      <c r="C35" s="162" t="s">
        <v>129</v>
      </c>
      <c r="D35" s="162"/>
      <c r="E35" s="11">
        <v>12400</v>
      </c>
      <c r="F35" s="11">
        <v>12400</v>
      </c>
      <c r="G35" s="45"/>
      <c r="H35" s="45"/>
      <c r="I35" s="61">
        <f t="shared" si="1"/>
        <v>12400</v>
      </c>
      <c r="J35" s="61">
        <f t="shared" si="2"/>
        <v>12400</v>
      </c>
    </row>
    <row r="36" spans="2:10" ht="15.75" customHeight="1">
      <c r="B36" s="150"/>
      <c r="C36" s="161" t="s">
        <v>131</v>
      </c>
      <c r="D36" s="161"/>
      <c r="E36" s="11">
        <v>14144</v>
      </c>
      <c r="F36" s="11">
        <v>14144</v>
      </c>
      <c r="G36" s="45"/>
      <c r="H36" s="45"/>
      <c r="I36" s="61">
        <f t="shared" si="1"/>
        <v>14144</v>
      </c>
      <c r="J36" s="61">
        <f t="shared" si="2"/>
        <v>14144</v>
      </c>
    </row>
    <row r="37" spans="2:10" ht="27.75" customHeight="1">
      <c r="B37" s="151"/>
      <c r="C37" s="161" t="s">
        <v>130</v>
      </c>
      <c r="D37" s="161"/>
      <c r="E37" s="11">
        <v>15704</v>
      </c>
      <c r="F37" s="11">
        <v>15704</v>
      </c>
      <c r="G37" s="45"/>
      <c r="H37" s="45"/>
      <c r="I37" s="61">
        <f t="shared" si="1"/>
        <v>15704</v>
      </c>
      <c r="J37" s="61">
        <f t="shared" si="2"/>
        <v>15704</v>
      </c>
    </row>
    <row r="38" spans="2:10" ht="15.75" customHeight="1">
      <c r="B38" s="173" t="s">
        <v>95</v>
      </c>
      <c r="C38" s="162" t="s">
        <v>129</v>
      </c>
      <c r="D38" s="162"/>
      <c r="E38" s="11">
        <v>93600</v>
      </c>
      <c r="F38" s="11">
        <v>93600</v>
      </c>
      <c r="G38" s="45"/>
      <c r="H38" s="45"/>
      <c r="I38" s="61">
        <f t="shared" si="1"/>
        <v>93600</v>
      </c>
      <c r="J38" s="61">
        <f t="shared" si="2"/>
        <v>93600</v>
      </c>
    </row>
    <row r="39" spans="2:10" ht="27.75" customHeight="1">
      <c r="B39" s="173"/>
      <c r="C39" s="161" t="s">
        <v>130</v>
      </c>
      <c r="D39" s="161"/>
      <c r="E39" s="11">
        <v>109980</v>
      </c>
      <c r="F39" s="11">
        <v>109980</v>
      </c>
      <c r="G39" s="45"/>
      <c r="H39" s="45"/>
      <c r="I39" s="61">
        <f t="shared" si="1"/>
        <v>109980</v>
      </c>
      <c r="J39" s="61">
        <f t="shared" si="2"/>
        <v>109980</v>
      </c>
    </row>
    <row r="40" spans="2:10" ht="15.75" customHeight="1">
      <c r="B40" s="173"/>
      <c r="C40" s="161" t="s">
        <v>131</v>
      </c>
      <c r="D40" s="161"/>
      <c r="E40" s="11">
        <v>124020</v>
      </c>
      <c r="F40" s="11">
        <v>124020</v>
      </c>
      <c r="G40" s="45"/>
      <c r="H40" s="45"/>
      <c r="I40" s="61">
        <f t="shared" si="1"/>
        <v>124020</v>
      </c>
      <c r="J40" s="61">
        <f t="shared" si="2"/>
        <v>124020</v>
      </c>
    </row>
    <row r="41" spans="2:10" ht="17.25" customHeight="1">
      <c r="B41" s="173" t="s">
        <v>96</v>
      </c>
      <c r="C41" s="161" t="s">
        <v>131</v>
      </c>
      <c r="D41" s="161"/>
      <c r="E41" s="11">
        <v>282880</v>
      </c>
      <c r="F41" s="11">
        <v>282880</v>
      </c>
      <c r="G41" s="45"/>
      <c r="H41" s="45"/>
      <c r="I41" s="61">
        <f t="shared" si="1"/>
        <v>282880</v>
      </c>
      <c r="J41" s="61">
        <f t="shared" si="2"/>
        <v>282880</v>
      </c>
    </row>
    <row r="42" spans="2:10" ht="17.25" customHeight="1">
      <c r="B42" s="173"/>
      <c r="C42" s="162" t="s">
        <v>129</v>
      </c>
      <c r="D42" s="162"/>
      <c r="E42" s="11">
        <v>286200</v>
      </c>
      <c r="F42" s="11">
        <v>286200</v>
      </c>
      <c r="G42" s="45"/>
      <c r="H42" s="45"/>
      <c r="I42" s="61">
        <f t="shared" si="1"/>
        <v>286200</v>
      </c>
      <c r="J42" s="61">
        <f t="shared" si="2"/>
        <v>286200</v>
      </c>
    </row>
    <row r="43" spans="2:10" ht="27.75" customHeight="1">
      <c r="B43" s="173"/>
      <c r="C43" s="161" t="s">
        <v>130</v>
      </c>
      <c r="D43" s="161"/>
      <c r="E43" s="11">
        <v>293280</v>
      </c>
      <c r="F43" s="11">
        <v>293280</v>
      </c>
      <c r="G43" s="45"/>
      <c r="H43" s="45"/>
      <c r="I43" s="61">
        <f t="shared" si="1"/>
        <v>293280</v>
      </c>
      <c r="J43" s="61">
        <f t="shared" si="2"/>
        <v>293280</v>
      </c>
    </row>
    <row r="44" spans="2:10" ht="17.25" customHeight="1">
      <c r="B44" s="173" t="s">
        <v>97</v>
      </c>
      <c r="C44" s="161" t="s">
        <v>131</v>
      </c>
      <c r="D44" s="161"/>
      <c r="E44" s="11">
        <v>34840</v>
      </c>
      <c r="F44" s="11">
        <v>34840</v>
      </c>
      <c r="G44" s="45"/>
      <c r="H44" s="45"/>
      <c r="I44" s="61">
        <f t="shared" si="1"/>
        <v>34840</v>
      </c>
      <c r="J44" s="61">
        <f t="shared" si="2"/>
        <v>34840</v>
      </c>
    </row>
    <row r="45" spans="2:10" ht="17.25" customHeight="1">
      <c r="B45" s="173"/>
      <c r="C45" s="162" t="s">
        <v>129</v>
      </c>
      <c r="D45" s="162"/>
      <c r="E45" s="11">
        <v>46800</v>
      </c>
      <c r="F45" s="11">
        <v>46800</v>
      </c>
      <c r="G45" s="45"/>
      <c r="H45" s="45"/>
      <c r="I45" s="61">
        <f t="shared" si="1"/>
        <v>46800</v>
      </c>
      <c r="J45" s="61">
        <f t="shared" si="2"/>
        <v>46800</v>
      </c>
    </row>
    <row r="46" spans="2:10" ht="27.75" customHeight="1">
      <c r="B46" s="173"/>
      <c r="C46" s="161" t="s">
        <v>130</v>
      </c>
      <c r="D46" s="161"/>
      <c r="E46" s="11">
        <v>55120</v>
      </c>
      <c r="F46" s="11">
        <v>55120</v>
      </c>
      <c r="G46" s="45"/>
      <c r="H46" s="45"/>
      <c r="I46" s="61">
        <f t="shared" si="1"/>
        <v>55120</v>
      </c>
      <c r="J46" s="61">
        <f t="shared" si="2"/>
        <v>55120</v>
      </c>
    </row>
    <row r="47" spans="2:10" ht="17.25" customHeight="1">
      <c r="B47" s="173" t="s">
        <v>98</v>
      </c>
      <c r="C47" s="162" t="s">
        <v>129</v>
      </c>
      <c r="D47" s="162"/>
      <c r="E47" s="11">
        <v>4750</v>
      </c>
      <c r="F47" s="11">
        <v>4750</v>
      </c>
      <c r="G47" s="45"/>
      <c r="H47" s="45"/>
      <c r="I47" s="61">
        <f t="shared" si="1"/>
        <v>4750</v>
      </c>
      <c r="J47" s="61">
        <f t="shared" si="2"/>
        <v>4750</v>
      </c>
    </row>
    <row r="48" spans="2:10" ht="27.75" customHeight="1">
      <c r="B48" s="173"/>
      <c r="C48" s="161" t="s">
        <v>130</v>
      </c>
      <c r="D48" s="161"/>
      <c r="E48" s="11">
        <v>7332</v>
      </c>
      <c r="F48" s="11">
        <v>7332</v>
      </c>
      <c r="G48" s="45"/>
      <c r="H48" s="45"/>
      <c r="I48" s="61">
        <f t="shared" si="1"/>
        <v>7332</v>
      </c>
      <c r="J48" s="61">
        <f t="shared" si="2"/>
        <v>7332</v>
      </c>
    </row>
    <row r="49" spans="2:10" ht="17.25" customHeight="1">
      <c r="B49" s="173"/>
      <c r="C49" s="161" t="s">
        <v>131</v>
      </c>
      <c r="D49" s="161"/>
      <c r="E49" s="11">
        <v>8268</v>
      </c>
      <c r="F49" s="11">
        <v>8268</v>
      </c>
      <c r="G49" s="45"/>
      <c r="H49" s="45"/>
      <c r="I49" s="61">
        <f t="shared" si="1"/>
        <v>8268</v>
      </c>
      <c r="J49" s="61">
        <f t="shared" si="2"/>
        <v>8268</v>
      </c>
    </row>
    <row r="50" spans="2:10" ht="27.75" customHeight="1">
      <c r="B50" s="173" t="s">
        <v>99</v>
      </c>
      <c r="C50" s="161" t="s">
        <v>130</v>
      </c>
      <c r="D50" s="161"/>
      <c r="E50" s="11">
        <v>50336</v>
      </c>
      <c r="F50" s="11">
        <v>50336</v>
      </c>
      <c r="G50" s="45"/>
      <c r="H50" s="45"/>
      <c r="I50" s="61">
        <f t="shared" si="1"/>
        <v>50336</v>
      </c>
      <c r="J50" s="61">
        <f t="shared" si="2"/>
        <v>50336</v>
      </c>
    </row>
    <row r="51" spans="2:10" ht="15" customHeight="1">
      <c r="B51" s="173"/>
      <c r="C51" s="162" t="s">
        <v>129</v>
      </c>
      <c r="D51" s="162"/>
      <c r="E51" s="11">
        <v>52000</v>
      </c>
      <c r="F51" s="11">
        <v>52000</v>
      </c>
      <c r="G51" s="45"/>
      <c r="H51" s="45"/>
      <c r="I51" s="61">
        <f t="shared" si="1"/>
        <v>52000</v>
      </c>
      <c r="J51" s="61">
        <f t="shared" si="2"/>
        <v>52000</v>
      </c>
    </row>
    <row r="52" spans="2:10" ht="15" customHeight="1">
      <c r="B52" s="173"/>
      <c r="C52" s="161" t="s">
        <v>131</v>
      </c>
      <c r="D52" s="161"/>
      <c r="E52" s="11">
        <v>56576</v>
      </c>
      <c r="F52" s="11">
        <v>56576</v>
      </c>
      <c r="G52" s="45"/>
      <c r="H52" s="45"/>
      <c r="I52" s="61">
        <f t="shared" si="1"/>
        <v>56576</v>
      </c>
      <c r="J52" s="61">
        <f t="shared" si="2"/>
        <v>56576</v>
      </c>
    </row>
    <row r="53" spans="2:10" s="17" customFormat="1" ht="17.25" customHeight="1">
      <c r="B53" s="174" t="s">
        <v>100</v>
      </c>
      <c r="C53" s="162" t="s">
        <v>129</v>
      </c>
      <c r="D53" s="162"/>
      <c r="E53" s="11">
        <v>28600</v>
      </c>
      <c r="F53" s="11">
        <v>28600</v>
      </c>
      <c r="G53" s="45"/>
      <c r="H53" s="45"/>
      <c r="I53" s="61">
        <f t="shared" si="1"/>
        <v>28600</v>
      </c>
      <c r="J53" s="61">
        <f t="shared" si="2"/>
        <v>28600</v>
      </c>
    </row>
    <row r="54" spans="2:10" s="17" customFormat="1" ht="27.75" customHeight="1">
      <c r="B54" s="174"/>
      <c r="C54" s="161" t="s">
        <v>130</v>
      </c>
      <c r="D54" s="161"/>
      <c r="E54" s="11">
        <v>33072</v>
      </c>
      <c r="F54" s="11">
        <v>33072</v>
      </c>
      <c r="G54" s="45"/>
      <c r="H54" s="45"/>
      <c r="I54" s="61">
        <f t="shared" si="1"/>
        <v>33072</v>
      </c>
      <c r="J54" s="61">
        <f t="shared" si="2"/>
        <v>33072</v>
      </c>
    </row>
    <row r="55" spans="2:10" s="17" customFormat="1" ht="17.25" customHeight="1">
      <c r="B55" s="174"/>
      <c r="C55" s="161" t="s">
        <v>131</v>
      </c>
      <c r="D55" s="161"/>
      <c r="E55" s="11">
        <v>35256</v>
      </c>
      <c r="F55" s="11">
        <v>35256</v>
      </c>
      <c r="G55" s="45"/>
      <c r="H55" s="45"/>
      <c r="I55" s="61">
        <f t="shared" si="1"/>
        <v>35256</v>
      </c>
      <c r="J55" s="61">
        <f t="shared" si="2"/>
        <v>35256</v>
      </c>
    </row>
    <row r="56" spans="2:10" s="17" customFormat="1" ht="27.75" customHeight="1">
      <c r="B56" s="174" t="s">
        <v>101</v>
      </c>
      <c r="C56" s="161" t="s">
        <v>130</v>
      </c>
      <c r="D56" s="161"/>
      <c r="E56" s="11">
        <v>7384</v>
      </c>
      <c r="F56" s="11">
        <v>7384</v>
      </c>
      <c r="G56" s="45"/>
      <c r="H56" s="45"/>
      <c r="I56" s="61">
        <f t="shared" si="1"/>
        <v>7384</v>
      </c>
      <c r="J56" s="61">
        <f t="shared" si="2"/>
        <v>7384</v>
      </c>
    </row>
    <row r="57" spans="2:10" s="17" customFormat="1" ht="14.25" customHeight="1">
      <c r="B57" s="174"/>
      <c r="C57" s="161" t="s">
        <v>131</v>
      </c>
      <c r="D57" s="161"/>
      <c r="E57" s="11">
        <v>8216</v>
      </c>
      <c r="F57" s="11">
        <v>8216</v>
      </c>
      <c r="G57" s="45"/>
      <c r="H57" s="45"/>
      <c r="I57" s="61">
        <f t="shared" si="1"/>
        <v>8216</v>
      </c>
      <c r="J57" s="61">
        <f t="shared" si="2"/>
        <v>8216</v>
      </c>
    </row>
    <row r="58" spans="2:10" s="17" customFormat="1" ht="14.25" customHeight="1">
      <c r="B58" s="174" t="s">
        <v>102</v>
      </c>
      <c r="C58" s="162" t="s">
        <v>129</v>
      </c>
      <c r="D58" s="162"/>
      <c r="E58" s="11">
        <v>23400</v>
      </c>
      <c r="F58" s="11">
        <v>23400</v>
      </c>
      <c r="G58" s="45"/>
      <c r="H58" s="45"/>
      <c r="I58" s="61">
        <f t="shared" si="1"/>
        <v>23400</v>
      </c>
      <c r="J58" s="61">
        <f t="shared" si="2"/>
        <v>23400</v>
      </c>
    </row>
    <row r="59" spans="2:10" s="17" customFormat="1" ht="14.25" customHeight="1">
      <c r="B59" s="174"/>
      <c r="C59" s="161" t="s">
        <v>131</v>
      </c>
      <c r="D59" s="161"/>
      <c r="E59" s="11">
        <v>23400</v>
      </c>
      <c r="F59" s="11">
        <v>23400</v>
      </c>
      <c r="G59" s="45"/>
      <c r="H59" s="45"/>
      <c r="I59" s="61">
        <f t="shared" si="1"/>
        <v>23400</v>
      </c>
      <c r="J59" s="61">
        <f t="shared" si="2"/>
        <v>23400</v>
      </c>
    </row>
    <row r="60" spans="2:10" s="17" customFormat="1" ht="27.75" customHeight="1">
      <c r="B60" s="174"/>
      <c r="C60" s="161" t="s">
        <v>130</v>
      </c>
      <c r="D60" s="161"/>
      <c r="E60" s="11">
        <v>27560</v>
      </c>
      <c r="F60" s="11">
        <v>27560</v>
      </c>
      <c r="G60" s="45"/>
      <c r="H60" s="45"/>
      <c r="I60" s="61">
        <f t="shared" si="1"/>
        <v>27560</v>
      </c>
      <c r="J60" s="61">
        <f t="shared" si="2"/>
        <v>27560</v>
      </c>
    </row>
    <row r="61" spans="2:10" s="17" customFormat="1" ht="18" customHeight="1">
      <c r="B61" s="178" t="s">
        <v>103</v>
      </c>
      <c r="C61" s="162" t="s">
        <v>129</v>
      </c>
      <c r="D61" s="162"/>
      <c r="E61" s="11">
        <v>33800</v>
      </c>
      <c r="F61" s="11">
        <v>33800</v>
      </c>
      <c r="G61" s="45"/>
      <c r="H61" s="45"/>
      <c r="I61" s="61">
        <f t="shared" si="1"/>
        <v>33800</v>
      </c>
      <c r="J61" s="61">
        <f t="shared" si="2"/>
        <v>33800</v>
      </c>
    </row>
    <row r="62" spans="2:10" s="17" customFormat="1" ht="27.75" customHeight="1">
      <c r="B62" s="179"/>
      <c r="C62" s="161" t="s">
        <v>130</v>
      </c>
      <c r="D62" s="161"/>
      <c r="E62" s="11">
        <v>47424</v>
      </c>
      <c r="F62" s="11">
        <v>47424</v>
      </c>
      <c r="G62" s="45"/>
      <c r="H62" s="45"/>
      <c r="I62" s="61">
        <f t="shared" si="1"/>
        <v>47424</v>
      </c>
      <c r="J62" s="61">
        <f t="shared" si="2"/>
        <v>47424</v>
      </c>
    </row>
    <row r="63" spans="2:10" s="17" customFormat="1" ht="15" customHeight="1">
      <c r="B63" s="180"/>
      <c r="C63" s="161" t="s">
        <v>131</v>
      </c>
      <c r="D63" s="161"/>
      <c r="E63" s="11">
        <v>49296</v>
      </c>
      <c r="F63" s="11">
        <v>49296</v>
      </c>
      <c r="G63" s="45"/>
      <c r="H63" s="45"/>
      <c r="I63" s="61">
        <f t="shared" si="1"/>
        <v>49296</v>
      </c>
      <c r="J63" s="61">
        <f t="shared" si="2"/>
        <v>49296</v>
      </c>
    </row>
    <row r="64" spans="2:10" s="17" customFormat="1" ht="15.75" customHeight="1">
      <c r="B64" s="178" t="s">
        <v>118</v>
      </c>
      <c r="C64" s="162" t="s">
        <v>129</v>
      </c>
      <c r="D64" s="162"/>
      <c r="E64" s="11">
        <v>81250</v>
      </c>
      <c r="F64" s="11">
        <v>81250</v>
      </c>
      <c r="G64" s="45"/>
      <c r="H64" s="45"/>
      <c r="I64" s="61">
        <f t="shared" si="1"/>
        <v>81250</v>
      </c>
      <c r="J64" s="61">
        <f t="shared" si="2"/>
        <v>81250</v>
      </c>
    </row>
    <row r="65" spans="2:10" s="17" customFormat="1" ht="27.75" customHeight="1">
      <c r="B65" s="179"/>
      <c r="C65" s="161" t="s">
        <v>130</v>
      </c>
      <c r="D65" s="161"/>
      <c r="E65" s="11">
        <v>92300</v>
      </c>
      <c r="F65" s="11">
        <v>92300</v>
      </c>
      <c r="G65" s="45"/>
      <c r="H65" s="45"/>
      <c r="I65" s="61">
        <f t="shared" si="1"/>
        <v>92300</v>
      </c>
      <c r="J65" s="61">
        <f t="shared" si="2"/>
        <v>92300</v>
      </c>
    </row>
    <row r="66" spans="2:10" s="17" customFormat="1" ht="18.75" customHeight="1">
      <c r="B66" s="180"/>
      <c r="C66" s="161" t="s">
        <v>131</v>
      </c>
      <c r="D66" s="161"/>
      <c r="E66" s="11">
        <v>102700</v>
      </c>
      <c r="F66" s="11">
        <v>102700</v>
      </c>
      <c r="G66" s="45"/>
      <c r="H66" s="45"/>
      <c r="I66" s="61">
        <f t="shared" si="1"/>
        <v>102700</v>
      </c>
      <c r="J66" s="61">
        <f t="shared" si="2"/>
        <v>102700</v>
      </c>
    </row>
    <row r="67" spans="2:10" s="17" customFormat="1" ht="18.75" customHeight="1">
      <c r="B67" s="178" t="s">
        <v>119</v>
      </c>
      <c r="C67" s="162" t="s">
        <v>129</v>
      </c>
      <c r="D67" s="162"/>
      <c r="E67" s="11">
        <v>29700</v>
      </c>
      <c r="F67" s="11">
        <v>29700</v>
      </c>
      <c r="G67" s="45"/>
      <c r="H67" s="45"/>
      <c r="I67" s="61">
        <f t="shared" si="1"/>
        <v>29700</v>
      </c>
      <c r="J67" s="61">
        <f t="shared" si="2"/>
        <v>29700</v>
      </c>
    </row>
    <row r="68" spans="2:10" s="17" customFormat="1" ht="18.75" customHeight="1">
      <c r="B68" s="179"/>
      <c r="C68" s="161" t="s">
        <v>131</v>
      </c>
      <c r="D68" s="161"/>
      <c r="E68" s="11">
        <v>35360</v>
      </c>
      <c r="F68" s="11">
        <v>35360</v>
      </c>
      <c r="G68" s="45"/>
      <c r="H68" s="45"/>
      <c r="I68" s="61">
        <f t="shared" si="1"/>
        <v>35360</v>
      </c>
      <c r="J68" s="61">
        <f t="shared" si="2"/>
        <v>35360</v>
      </c>
    </row>
    <row r="69" spans="2:10" s="17" customFormat="1" ht="27.75" customHeight="1">
      <c r="B69" s="180"/>
      <c r="C69" s="161" t="s">
        <v>130</v>
      </c>
      <c r="D69" s="161"/>
      <c r="E69" s="11">
        <v>36920</v>
      </c>
      <c r="F69" s="11">
        <v>36920</v>
      </c>
      <c r="G69" s="45"/>
      <c r="H69" s="45"/>
      <c r="I69" s="61">
        <f t="shared" si="1"/>
        <v>36920</v>
      </c>
      <c r="J69" s="61">
        <f t="shared" si="2"/>
        <v>36920</v>
      </c>
    </row>
    <row r="70" spans="2:10" s="17" customFormat="1" ht="16.5" customHeight="1">
      <c r="B70" s="178" t="s">
        <v>120</v>
      </c>
      <c r="C70" s="162" t="s">
        <v>129</v>
      </c>
      <c r="D70" s="162"/>
      <c r="E70" s="11">
        <v>50160</v>
      </c>
      <c r="F70" s="11">
        <v>50160</v>
      </c>
      <c r="G70" s="45"/>
      <c r="H70" s="45"/>
      <c r="I70" s="61">
        <f t="shared" si="1"/>
        <v>50160</v>
      </c>
      <c r="J70" s="61">
        <f t="shared" si="2"/>
        <v>50160</v>
      </c>
    </row>
    <row r="71" spans="2:10" s="17" customFormat="1" ht="27.75" customHeight="1">
      <c r="B71" s="179"/>
      <c r="C71" s="161" t="s">
        <v>130</v>
      </c>
      <c r="D71" s="161"/>
      <c r="E71" s="11">
        <v>53352</v>
      </c>
      <c r="F71" s="11">
        <v>53352</v>
      </c>
      <c r="G71" s="45"/>
      <c r="H71" s="45"/>
      <c r="I71" s="61">
        <f t="shared" si="1"/>
        <v>53352</v>
      </c>
      <c r="J71" s="61">
        <f t="shared" si="2"/>
        <v>53352</v>
      </c>
    </row>
    <row r="72" spans="2:10" s="17" customFormat="1" ht="18" customHeight="1">
      <c r="B72" s="180"/>
      <c r="C72" s="161" t="s">
        <v>131</v>
      </c>
      <c r="D72" s="161"/>
      <c r="E72" s="11">
        <v>55692</v>
      </c>
      <c r="F72" s="11">
        <v>55692</v>
      </c>
      <c r="G72" s="45"/>
      <c r="H72" s="45"/>
      <c r="I72" s="61">
        <f t="shared" si="1"/>
        <v>55692</v>
      </c>
      <c r="J72" s="61">
        <f t="shared" si="2"/>
        <v>55692</v>
      </c>
    </row>
    <row r="73" spans="2:10" s="17" customFormat="1" ht="18" customHeight="1">
      <c r="B73" s="178" t="s">
        <v>121</v>
      </c>
      <c r="C73" s="162" t="s">
        <v>129</v>
      </c>
      <c r="D73" s="162"/>
      <c r="E73" s="11">
        <v>59200</v>
      </c>
      <c r="F73" s="11">
        <v>59200</v>
      </c>
      <c r="G73" s="45"/>
      <c r="H73" s="45"/>
      <c r="I73" s="61">
        <f t="shared" si="1"/>
        <v>59200</v>
      </c>
      <c r="J73" s="61">
        <f t="shared" si="2"/>
        <v>59200</v>
      </c>
    </row>
    <row r="74" spans="2:10" s="17" customFormat="1" ht="27.75" customHeight="1">
      <c r="B74" s="179"/>
      <c r="C74" s="161" t="s">
        <v>130</v>
      </c>
      <c r="D74" s="161"/>
      <c r="E74" s="11">
        <v>66144</v>
      </c>
      <c r="F74" s="11">
        <v>66144</v>
      </c>
      <c r="G74" s="45"/>
      <c r="H74" s="45"/>
      <c r="I74" s="61">
        <f t="shared" si="1"/>
        <v>66144</v>
      </c>
      <c r="J74" s="61">
        <f t="shared" si="2"/>
        <v>66144</v>
      </c>
    </row>
    <row r="75" spans="2:10" s="17" customFormat="1" ht="18" customHeight="1">
      <c r="B75" s="180"/>
      <c r="C75" s="161" t="s">
        <v>131</v>
      </c>
      <c r="D75" s="161"/>
      <c r="E75" s="11">
        <v>74256</v>
      </c>
      <c r="F75" s="11">
        <v>74256</v>
      </c>
      <c r="G75" s="45"/>
      <c r="H75" s="45"/>
      <c r="I75" s="61">
        <f t="shared" si="1"/>
        <v>74256</v>
      </c>
      <c r="J75" s="61">
        <f t="shared" si="2"/>
        <v>74256</v>
      </c>
    </row>
    <row r="76" spans="2:10" s="17" customFormat="1" ht="27.75" customHeight="1">
      <c r="B76" s="178" t="s">
        <v>122</v>
      </c>
      <c r="C76" s="161" t="s">
        <v>130</v>
      </c>
      <c r="D76" s="161"/>
      <c r="E76" s="11">
        <v>10320</v>
      </c>
      <c r="F76" s="11">
        <v>10320</v>
      </c>
      <c r="G76" s="45"/>
      <c r="H76" s="45"/>
      <c r="I76" s="61">
        <f t="shared" si="1"/>
        <v>10320</v>
      </c>
      <c r="J76" s="61">
        <f t="shared" si="2"/>
        <v>10320</v>
      </c>
    </row>
    <row r="77" spans="2:10" s="17" customFormat="1" ht="18.75" customHeight="1">
      <c r="B77" s="180"/>
      <c r="C77" s="161" t="s">
        <v>131</v>
      </c>
      <c r="D77" s="161"/>
      <c r="E77" s="11">
        <v>18000</v>
      </c>
      <c r="F77" s="11">
        <v>18000</v>
      </c>
      <c r="G77" s="45"/>
      <c r="H77" s="45"/>
      <c r="I77" s="61">
        <f t="shared" si="1"/>
        <v>18000</v>
      </c>
      <c r="J77" s="61">
        <f t="shared" si="2"/>
        <v>18000</v>
      </c>
    </row>
    <row r="78" spans="2:10" s="17" customFormat="1" ht="21" customHeight="1">
      <c r="B78" s="178" t="s">
        <v>123</v>
      </c>
      <c r="C78" s="162" t="s">
        <v>129</v>
      </c>
      <c r="D78" s="162"/>
      <c r="E78" s="11">
        <v>6000</v>
      </c>
      <c r="F78" s="11">
        <v>6000</v>
      </c>
      <c r="G78" s="45"/>
      <c r="H78" s="45"/>
      <c r="I78" s="61">
        <f t="shared" si="1"/>
        <v>6000</v>
      </c>
      <c r="J78" s="61">
        <f t="shared" si="2"/>
        <v>6000</v>
      </c>
    </row>
    <row r="79" spans="2:10" s="17" customFormat="1" ht="21" customHeight="1">
      <c r="B79" s="179"/>
      <c r="C79" s="161" t="s">
        <v>131</v>
      </c>
      <c r="D79" s="161"/>
      <c r="E79" s="11">
        <v>7280</v>
      </c>
      <c r="F79" s="11">
        <v>7280</v>
      </c>
      <c r="G79" s="45"/>
      <c r="H79" s="45"/>
      <c r="I79" s="61">
        <f t="shared" si="1"/>
        <v>7280</v>
      </c>
      <c r="J79" s="61">
        <f t="shared" si="2"/>
        <v>7280</v>
      </c>
    </row>
    <row r="80" spans="2:10" s="17" customFormat="1" ht="27.75" customHeight="1">
      <c r="B80" s="180"/>
      <c r="C80" s="161" t="s">
        <v>130</v>
      </c>
      <c r="D80" s="161"/>
      <c r="E80" s="11">
        <v>7384</v>
      </c>
      <c r="F80" s="11">
        <v>7384</v>
      </c>
      <c r="G80" s="45"/>
      <c r="H80" s="45"/>
      <c r="I80" s="61">
        <f t="shared" si="1"/>
        <v>7384</v>
      </c>
      <c r="J80" s="61">
        <f t="shared" si="2"/>
        <v>7384</v>
      </c>
    </row>
    <row r="81" spans="2:10" s="17" customFormat="1" ht="16.5" customHeight="1">
      <c r="B81" s="178" t="s">
        <v>124</v>
      </c>
      <c r="C81" s="162" t="s">
        <v>129</v>
      </c>
      <c r="D81" s="162"/>
      <c r="E81" s="11">
        <v>9600</v>
      </c>
      <c r="F81" s="11">
        <v>9600</v>
      </c>
      <c r="G81" s="45"/>
      <c r="H81" s="45"/>
      <c r="I81" s="61">
        <f t="shared" si="1"/>
        <v>9600</v>
      </c>
      <c r="J81" s="61">
        <f t="shared" si="2"/>
        <v>9600</v>
      </c>
    </row>
    <row r="82" spans="2:10" s="17" customFormat="1" ht="16.5" customHeight="1">
      <c r="B82" s="179"/>
      <c r="C82" s="161" t="s">
        <v>131</v>
      </c>
      <c r="D82" s="161"/>
      <c r="E82" s="11">
        <v>11440</v>
      </c>
      <c r="F82" s="11">
        <v>11440</v>
      </c>
      <c r="G82" s="45"/>
      <c r="H82" s="45"/>
      <c r="I82" s="61">
        <f t="shared" si="1"/>
        <v>11440</v>
      </c>
      <c r="J82" s="61">
        <f t="shared" si="2"/>
        <v>11440</v>
      </c>
    </row>
    <row r="83" spans="2:10" s="17" customFormat="1" ht="27.75" customHeight="1">
      <c r="B83" s="180"/>
      <c r="C83" s="161" t="s">
        <v>130</v>
      </c>
      <c r="D83" s="161"/>
      <c r="E83" s="11">
        <v>11752</v>
      </c>
      <c r="F83" s="11">
        <v>11752</v>
      </c>
      <c r="G83" s="45"/>
      <c r="H83" s="45"/>
      <c r="I83" s="61">
        <f t="shared" si="1"/>
        <v>11752</v>
      </c>
      <c r="J83" s="61">
        <f t="shared" si="2"/>
        <v>11752</v>
      </c>
    </row>
    <row r="84" spans="2:10" s="17" customFormat="1" ht="21.75" customHeight="1">
      <c r="B84" s="178" t="s">
        <v>125</v>
      </c>
      <c r="C84" s="162" t="s">
        <v>129</v>
      </c>
      <c r="D84" s="162"/>
      <c r="E84" s="11">
        <v>101400</v>
      </c>
      <c r="F84" s="11">
        <v>101400</v>
      </c>
      <c r="G84" s="45"/>
      <c r="H84" s="45"/>
      <c r="I84" s="61">
        <f t="shared" si="1"/>
        <v>101400</v>
      </c>
      <c r="J84" s="61">
        <f t="shared" si="2"/>
        <v>101400</v>
      </c>
    </row>
    <row r="85" spans="2:10" s="17" customFormat="1" ht="17.25" customHeight="1">
      <c r="B85" s="179"/>
      <c r="C85" s="161" t="s">
        <v>131</v>
      </c>
      <c r="D85" s="161"/>
      <c r="E85" s="11">
        <v>109200</v>
      </c>
      <c r="F85" s="11">
        <v>109200</v>
      </c>
      <c r="G85" s="45"/>
      <c r="H85" s="45"/>
      <c r="I85" s="61">
        <f t="shared" si="1"/>
        <v>109200</v>
      </c>
      <c r="J85" s="61">
        <f t="shared" si="2"/>
        <v>109200</v>
      </c>
    </row>
    <row r="86" spans="2:10" s="17" customFormat="1" ht="27.75" customHeight="1">
      <c r="B86" s="180"/>
      <c r="C86" s="161" t="s">
        <v>130</v>
      </c>
      <c r="D86" s="161"/>
      <c r="E86" s="11">
        <v>110760</v>
      </c>
      <c r="F86" s="11">
        <v>110760</v>
      </c>
      <c r="G86" s="45"/>
      <c r="H86" s="45"/>
      <c r="I86" s="61">
        <f t="shared" si="1"/>
        <v>110760</v>
      </c>
      <c r="J86" s="61">
        <f t="shared" si="2"/>
        <v>110760</v>
      </c>
    </row>
    <row r="87" spans="2:10" s="17" customFormat="1" ht="17.25" customHeight="1">
      <c r="B87" s="178" t="s">
        <v>126</v>
      </c>
      <c r="C87" s="162" t="s">
        <v>129</v>
      </c>
      <c r="D87" s="162"/>
      <c r="E87" s="11">
        <v>13000</v>
      </c>
      <c r="F87" s="11">
        <v>13000</v>
      </c>
      <c r="G87" s="45"/>
      <c r="H87" s="45"/>
      <c r="I87" s="61">
        <f t="shared" si="1"/>
        <v>13000</v>
      </c>
      <c r="J87" s="61">
        <f t="shared" si="2"/>
        <v>13000</v>
      </c>
    </row>
    <row r="88" spans="2:10" s="17" customFormat="1" ht="17.25" customHeight="1">
      <c r="B88" s="179"/>
      <c r="C88" s="161" t="s">
        <v>131</v>
      </c>
      <c r="D88" s="161"/>
      <c r="E88" s="11">
        <v>14560</v>
      </c>
      <c r="F88" s="11">
        <v>14560</v>
      </c>
      <c r="G88" s="45"/>
      <c r="H88" s="45"/>
      <c r="I88" s="61">
        <f t="shared" si="1"/>
        <v>14560</v>
      </c>
      <c r="J88" s="61">
        <f t="shared" si="2"/>
        <v>14560</v>
      </c>
    </row>
    <row r="89" spans="2:10" s="17" customFormat="1" ht="27.75" customHeight="1">
      <c r="B89" s="180"/>
      <c r="C89" s="161" t="s">
        <v>130</v>
      </c>
      <c r="D89" s="161"/>
      <c r="E89" s="11">
        <v>14768</v>
      </c>
      <c r="F89" s="11">
        <v>14768</v>
      </c>
      <c r="G89" s="45"/>
      <c r="H89" s="45"/>
      <c r="I89" s="61">
        <f t="shared" si="1"/>
        <v>14768</v>
      </c>
      <c r="J89" s="61">
        <f t="shared" si="2"/>
        <v>14768</v>
      </c>
    </row>
    <row r="90" spans="2:10" s="17" customFormat="1" ht="27.75" customHeight="1">
      <c r="B90" s="178" t="s">
        <v>127</v>
      </c>
      <c r="C90" s="161" t="s">
        <v>130</v>
      </c>
      <c r="D90" s="161"/>
      <c r="E90" s="11">
        <v>12600</v>
      </c>
      <c r="F90" s="11">
        <v>12600</v>
      </c>
      <c r="G90" s="45"/>
      <c r="H90" s="45"/>
      <c r="I90" s="61">
        <f t="shared" si="1"/>
        <v>12600</v>
      </c>
      <c r="J90" s="61">
        <f t="shared" si="2"/>
        <v>12600</v>
      </c>
    </row>
    <row r="91" spans="2:10" s="17" customFormat="1" ht="19.5" customHeight="1">
      <c r="B91" s="179"/>
      <c r="C91" s="162" t="s">
        <v>129</v>
      </c>
      <c r="D91" s="162"/>
      <c r="E91" s="11">
        <v>16800</v>
      </c>
      <c r="F91" s="11">
        <v>16800</v>
      </c>
      <c r="G91" s="45"/>
      <c r="H91" s="45"/>
      <c r="I91" s="61">
        <f t="shared" si="1"/>
        <v>16800</v>
      </c>
      <c r="J91" s="61">
        <f t="shared" si="2"/>
        <v>16800</v>
      </c>
    </row>
    <row r="92" spans="2:10" s="17" customFormat="1" ht="19.5" customHeight="1">
      <c r="B92" s="180"/>
      <c r="C92" s="161" t="s">
        <v>131</v>
      </c>
      <c r="D92" s="161"/>
      <c r="E92" s="11">
        <v>16800</v>
      </c>
      <c r="F92" s="11">
        <v>16800</v>
      </c>
      <c r="G92" s="45"/>
      <c r="H92" s="45"/>
      <c r="I92" s="61">
        <f t="shared" si="1"/>
        <v>16800</v>
      </c>
      <c r="J92" s="61">
        <f t="shared" si="2"/>
        <v>16800</v>
      </c>
    </row>
    <row r="93" spans="2:10" s="17" customFormat="1" ht="40.5" customHeight="1">
      <c r="B93" s="60" t="s">
        <v>128</v>
      </c>
      <c r="C93" s="181" t="s">
        <v>132</v>
      </c>
      <c r="D93" s="182"/>
      <c r="E93" s="13"/>
      <c r="F93" s="13">
        <v>13104000</v>
      </c>
      <c r="G93" s="45"/>
      <c r="H93" s="45"/>
      <c r="I93" s="61"/>
      <c r="J93" s="61">
        <f t="shared" si="2"/>
        <v>13104000</v>
      </c>
    </row>
    <row r="94" spans="2:10" ht="41.25" customHeight="1">
      <c r="B94" s="83" t="s">
        <v>31</v>
      </c>
      <c r="C94" s="125"/>
      <c r="D94" s="115"/>
      <c r="E94" s="114" t="s">
        <v>133</v>
      </c>
      <c r="F94" s="125"/>
      <c r="G94" s="84"/>
      <c r="H94" s="84"/>
      <c r="I94" s="84"/>
      <c r="J94" s="85"/>
    </row>
    <row r="95" spans="2:10" ht="15.75" customHeight="1">
      <c r="B95" s="69"/>
      <c r="C95" s="70"/>
      <c r="D95" s="70"/>
      <c r="E95" s="70"/>
      <c r="F95" s="70"/>
      <c r="G95" s="70"/>
      <c r="H95" s="70"/>
      <c r="I95" s="70"/>
      <c r="J95" s="71"/>
    </row>
    <row r="96" spans="2:10" ht="15.75" customHeight="1">
      <c r="B96" s="101" t="s">
        <v>32</v>
      </c>
      <c r="C96" s="102"/>
      <c r="D96" s="102"/>
      <c r="E96" s="102"/>
      <c r="F96" s="102"/>
      <c r="G96" s="102"/>
      <c r="H96" s="102"/>
      <c r="I96" s="102"/>
      <c r="J96" s="103"/>
    </row>
    <row r="97" spans="2:10" ht="15.75" customHeight="1">
      <c r="B97" s="126" t="s">
        <v>35</v>
      </c>
      <c r="C97" s="127" t="s">
        <v>34</v>
      </c>
      <c r="D97" s="101" t="s">
        <v>33</v>
      </c>
      <c r="E97" s="102"/>
      <c r="F97" s="102"/>
      <c r="G97" s="102"/>
      <c r="H97" s="102"/>
      <c r="I97" s="102"/>
      <c r="J97" s="103"/>
    </row>
    <row r="98" spans="2:10" ht="111.75" customHeight="1">
      <c r="B98" s="126"/>
      <c r="C98" s="128"/>
      <c r="D98" s="28" t="s">
        <v>36</v>
      </c>
      <c r="E98" s="6" t="s">
        <v>37</v>
      </c>
      <c r="F98" s="23" t="s">
        <v>76</v>
      </c>
      <c r="G98" s="24" t="s">
        <v>39</v>
      </c>
      <c r="H98" s="5" t="s">
        <v>38</v>
      </c>
      <c r="I98" s="140" t="s">
        <v>40</v>
      </c>
      <c r="J98" s="183"/>
    </row>
    <row r="99" spans="2:10" ht="15" customHeight="1">
      <c r="B99" s="14"/>
      <c r="C99" s="12"/>
      <c r="D99" s="11"/>
      <c r="E99" s="11"/>
      <c r="F99" s="13"/>
      <c r="G99" s="22"/>
      <c r="H99" s="10"/>
      <c r="I99" s="79"/>
      <c r="J99" s="80"/>
    </row>
    <row r="100" spans="2:10" ht="15.75" customHeight="1">
      <c r="B100" s="96" t="s">
        <v>82</v>
      </c>
      <c r="C100" s="97"/>
      <c r="D100" s="97"/>
      <c r="E100" s="97"/>
      <c r="F100" s="97"/>
      <c r="G100" s="97"/>
      <c r="H100" s="97"/>
      <c r="I100" s="97"/>
      <c r="J100" s="98"/>
    </row>
    <row r="101" spans="2:10" ht="33" customHeight="1">
      <c r="B101" s="66" t="s">
        <v>31</v>
      </c>
      <c r="C101" s="67"/>
      <c r="D101" s="140" t="s">
        <v>134</v>
      </c>
      <c r="E101" s="119"/>
      <c r="F101" s="119"/>
      <c r="G101" s="119"/>
      <c r="H101" s="119"/>
      <c r="I101" s="119"/>
      <c r="J101" s="120"/>
    </row>
    <row r="102" spans="2:10" ht="15.75" customHeight="1">
      <c r="B102" s="75"/>
      <c r="C102" s="76"/>
      <c r="D102" s="76"/>
      <c r="E102" s="76"/>
      <c r="F102" s="76"/>
      <c r="G102" s="76"/>
      <c r="H102" s="76"/>
      <c r="I102" s="76"/>
      <c r="J102" s="77"/>
    </row>
    <row r="103" spans="2:10" ht="15.75" customHeight="1">
      <c r="B103" s="78" t="s">
        <v>83</v>
      </c>
      <c r="C103" s="78"/>
      <c r="D103" s="78"/>
      <c r="E103" s="78"/>
      <c r="F103" s="81" t="s">
        <v>135</v>
      </c>
      <c r="G103" s="81"/>
      <c r="H103" s="81"/>
      <c r="I103" s="81"/>
      <c r="J103" s="81"/>
    </row>
    <row r="104" spans="2:10" ht="16.5" customHeight="1">
      <c r="B104" s="78" t="s">
        <v>84</v>
      </c>
      <c r="C104" s="78"/>
      <c r="D104" s="78"/>
      <c r="E104" s="78"/>
      <c r="F104" s="82" t="s">
        <v>85</v>
      </c>
      <c r="G104" s="82"/>
      <c r="H104" s="82"/>
      <c r="I104" s="82"/>
      <c r="J104" s="30" t="s">
        <v>86</v>
      </c>
    </row>
    <row r="105" spans="2:10" ht="16.5" customHeight="1">
      <c r="B105" s="78"/>
      <c r="C105" s="78"/>
      <c r="D105" s="78"/>
      <c r="E105" s="78"/>
      <c r="F105" s="81" t="s">
        <v>136</v>
      </c>
      <c r="G105" s="81"/>
      <c r="H105" s="81"/>
      <c r="I105" s="81"/>
      <c r="J105" s="53" t="s">
        <v>137</v>
      </c>
    </row>
    <row r="106" spans="2:10" ht="21" customHeight="1">
      <c r="B106" s="78" t="s">
        <v>87</v>
      </c>
      <c r="C106" s="78"/>
      <c r="D106" s="78"/>
      <c r="E106" s="78"/>
      <c r="F106" s="81" t="s">
        <v>138</v>
      </c>
      <c r="G106" s="81"/>
      <c r="H106" s="81"/>
      <c r="I106" s="81"/>
      <c r="J106" s="81"/>
    </row>
    <row r="107" spans="2:10" ht="26.25" customHeight="1">
      <c r="B107" s="78" t="s">
        <v>88</v>
      </c>
      <c r="C107" s="78"/>
      <c r="D107" s="78"/>
      <c r="E107" s="78"/>
      <c r="F107" s="81" t="s">
        <v>139</v>
      </c>
      <c r="G107" s="81"/>
      <c r="H107" s="81"/>
      <c r="I107" s="81"/>
      <c r="J107" s="81"/>
    </row>
    <row r="108" spans="2:10" ht="17.25" customHeight="1">
      <c r="B108" s="78" t="s">
        <v>89</v>
      </c>
      <c r="C108" s="78"/>
      <c r="D108" s="78"/>
      <c r="E108" s="78"/>
      <c r="F108" s="81" t="s">
        <v>140</v>
      </c>
      <c r="G108" s="81"/>
      <c r="H108" s="81"/>
      <c r="I108" s="81"/>
      <c r="J108" s="81"/>
    </row>
    <row r="109" spans="2:10" ht="16.5" customHeight="1">
      <c r="B109" s="37"/>
      <c r="C109" s="38"/>
      <c r="D109" s="35"/>
      <c r="E109" s="35"/>
      <c r="F109" s="35"/>
      <c r="G109" s="35"/>
      <c r="H109" s="35"/>
      <c r="I109" s="35"/>
      <c r="J109" s="36"/>
    </row>
    <row r="110" spans="2:10" ht="14.25" customHeight="1">
      <c r="B110" s="129" t="s">
        <v>2</v>
      </c>
      <c r="C110" s="129" t="s">
        <v>41</v>
      </c>
      <c r="D110" s="101" t="s">
        <v>42</v>
      </c>
      <c r="E110" s="102"/>
      <c r="F110" s="102"/>
      <c r="G110" s="102"/>
      <c r="H110" s="102"/>
      <c r="I110" s="102"/>
      <c r="J110" s="103"/>
    </row>
    <row r="111" spans="2:10" ht="14.25" customHeight="1">
      <c r="B111" s="130"/>
      <c r="C111" s="130"/>
      <c r="D111" s="110" t="s">
        <v>43</v>
      </c>
      <c r="E111" s="111"/>
      <c r="F111" s="105" t="s">
        <v>44</v>
      </c>
      <c r="G111" s="105" t="s">
        <v>45</v>
      </c>
      <c r="H111" s="105" t="s">
        <v>46</v>
      </c>
      <c r="I111" s="83" t="s">
        <v>47</v>
      </c>
      <c r="J111" s="85"/>
    </row>
    <row r="112" spans="2:10" ht="14.25" customHeight="1">
      <c r="B112" s="130"/>
      <c r="C112" s="130"/>
      <c r="D112" s="112"/>
      <c r="E112" s="113"/>
      <c r="F112" s="106"/>
      <c r="G112" s="106"/>
      <c r="H112" s="106"/>
      <c r="I112" s="101" t="s">
        <v>26</v>
      </c>
      <c r="J112" s="103"/>
    </row>
    <row r="113" spans="2:10" ht="14.25" customHeight="1">
      <c r="B113" s="131"/>
      <c r="C113" s="131"/>
      <c r="D113" s="114"/>
      <c r="E113" s="115"/>
      <c r="F113" s="107"/>
      <c r="G113" s="107"/>
      <c r="H113" s="107"/>
      <c r="I113" s="41" t="s">
        <v>81</v>
      </c>
      <c r="J113" s="41" t="s">
        <v>29</v>
      </c>
    </row>
    <row r="114" spans="2:10" ht="14.25" customHeight="1">
      <c r="B114" s="42" t="s">
        <v>48</v>
      </c>
      <c r="C114" s="78" t="s">
        <v>130</v>
      </c>
      <c r="D114" s="78" t="s">
        <v>141</v>
      </c>
      <c r="E114" s="78"/>
      <c r="F114" s="82" t="s">
        <v>140</v>
      </c>
      <c r="G114" s="82" t="s">
        <v>105</v>
      </c>
      <c r="H114" s="81"/>
      <c r="I114" s="108" t="s">
        <v>104</v>
      </c>
      <c r="J114" s="109"/>
    </row>
    <row r="115" spans="2:10" ht="14.25" customHeight="1">
      <c r="B115" s="27">
        <v>1</v>
      </c>
      <c r="C115" s="78"/>
      <c r="D115" s="78"/>
      <c r="E115" s="78"/>
      <c r="F115" s="82"/>
      <c r="G115" s="82"/>
      <c r="H115" s="81"/>
      <c r="I115" s="55">
        <v>55380</v>
      </c>
      <c r="J115" s="55">
        <f>I115</f>
        <v>55380</v>
      </c>
    </row>
    <row r="116" spans="2:10" ht="14.25" customHeight="1">
      <c r="B116" s="27">
        <v>3</v>
      </c>
      <c r="C116" s="78"/>
      <c r="D116" s="78"/>
      <c r="E116" s="78"/>
      <c r="F116" s="82"/>
      <c r="G116" s="82"/>
      <c r="H116" s="81"/>
      <c r="I116" s="55">
        <v>109980</v>
      </c>
      <c r="J116" s="55">
        <f t="shared" ref="J116:J126" si="3">I116</f>
        <v>109980</v>
      </c>
    </row>
    <row r="117" spans="2:10" ht="14.25" customHeight="1">
      <c r="B117" s="52">
        <v>6</v>
      </c>
      <c r="C117" s="78"/>
      <c r="D117" s="78"/>
      <c r="E117" s="78"/>
      <c r="F117" s="82"/>
      <c r="G117" s="82"/>
      <c r="H117" s="81"/>
      <c r="I117" s="52">
        <v>7332</v>
      </c>
      <c r="J117" s="55">
        <f t="shared" si="3"/>
        <v>7332</v>
      </c>
    </row>
    <row r="118" spans="2:10" ht="14.25" customHeight="1">
      <c r="B118" s="62">
        <v>7</v>
      </c>
      <c r="C118" s="78"/>
      <c r="D118" s="78"/>
      <c r="E118" s="78"/>
      <c r="F118" s="82"/>
      <c r="G118" s="82"/>
      <c r="H118" s="81"/>
      <c r="I118" s="52">
        <v>50336</v>
      </c>
      <c r="J118" s="55">
        <f t="shared" si="3"/>
        <v>50336</v>
      </c>
    </row>
    <row r="119" spans="2:10" ht="14.25" customHeight="1">
      <c r="B119" s="27">
        <v>8</v>
      </c>
      <c r="C119" s="78"/>
      <c r="D119" s="78"/>
      <c r="E119" s="78"/>
      <c r="F119" s="82"/>
      <c r="G119" s="82"/>
      <c r="H119" s="81"/>
      <c r="I119" s="55">
        <v>33072</v>
      </c>
      <c r="J119" s="55">
        <f t="shared" si="3"/>
        <v>33072</v>
      </c>
    </row>
    <row r="120" spans="2:10" ht="14.25" customHeight="1">
      <c r="B120" s="27">
        <v>9</v>
      </c>
      <c r="C120" s="78"/>
      <c r="D120" s="78"/>
      <c r="E120" s="78"/>
      <c r="F120" s="82"/>
      <c r="G120" s="82"/>
      <c r="H120" s="81"/>
      <c r="I120" s="55">
        <v>7384</v>
      </c>
      <c r="J120" s="55">
        <f t="shared" si="3"/>
        <v>7384</v>
      </c>
    </row>
    <row r="121" spans="2:10" ht="14.25" customHeight="1">
      <c r="B121" s="27">
        <v>11</v>
      </c>
      <c r="C121" s="78"/>
      <c r="D121" s="78"/>
      <c r="E121" s="78"/>
      <c r="F121" s="82"/>
      <c r="G121" s="82"/>
      <c r="H121" s="81"/>
      <c r="I121" s="55">
        <v>47424</v>
      </c>
      <c r="J121" s="55">
        <f t="shared" si="3"/>
        <v>47424</v>
      </c>
    </row>
    <row r="122" spans="2:10" ht="14.25" customHeight="1">
      <c r="B122" s="52">
        <v>12</v>
      </c>
      <c r="C122" s="78"/>
      <c r="D122" s="78"/>
      <c r="E122" s="78"/>
      <c r="F122" s="82"/>
      <c r="G122" s="82"/>
      <c r="H122" s="81"/>
      <c r="I122" s="52">
        <v>92300</v>
      </c>
      <c r="J122" s="55">
        <f t="shared" si="3"/>
        <v>92300</v>
      </c>
    </row>
    <row r="123" spans="2:10" ht="14.25" customHeight="1">
      <c r="B123" s="62">
        <v>14</v>
      </c>
      <c r="C123" s="78"/>
      <c r="D123" s="78"/>
      <c r="E123" s="78"/>
      <c r="F123" s="82"/>
      <c r="G123" s="82"/>
      <c r="H123" s="81"/>
      <c r="I123" s="52">
        <v>53352</v>
      </c>
      <c r="J123" s="55">
        <f t="shared" si="3"/>
        <v>53352</v>
      </c>
    </row>
    <row r="124" spans="2:10" ht="14.25" customHeight="1">
      <c r="B124" s="27">
        <v>15</v>
      </c>
      <c r="C124" s="78"/>
      <c r="D124" s="78"/>
      <c r="E124" s="78"/>
      <c r="F124" s="82"/>
      <c r="G124" s="82"/>
      <c r="H124" s="81"/>
      <c r="I124" s="55">
        <v>66144</v>
      </c>
      <c r="J124" s="55">
        <f t="shared" si="3"/>
        <v>66144</v>
      </c>
    </row>
    <row r="125" spans="2:10" ht="14.25" customHeight="1">
      <c r="B125" s="27">
        <v>16</v>
      </c>
      <c r="C125" s="78"/>
      <c r="D125" s="78"/>
      <c r="E125" s="78"/>
      <c r="F125" s="82"/>
      <c r="G125" s="82"/>
      <c r="H125" s="81"/>
      <c r="I125" s="55">
        <v>10320</v>
      </c>
      <c r="J125" s="55">
        <f t="shared" si="3"/>
        <v>10320</v>
      </c>
    </row>
    <row r="126" spans="2:10" ht="14.25" customHeight="1">
      <c r="B126" s="27">
        <v>21</v>
      </c>
      <c r="C126" s="78"/>
      <c r="D126" s="78"/>
      <c r="E126" s="78"/>
      <c r="F126" s="82"/>
      <c r="G126" s="82"/>
      <c r="H126" s="81"/>
      <c r="I126" s="55">
        <v>12600</v>
      </c>
      <c r="J126" s="55">
        <f t="shared" si="3"/>
        <v>12600</v>
      </c>
    </row>
    <row r="127" spans="2:10" ht="14.25" customHeight="1">
      <c r="B127" s="39" t="s">
        <v>49</v>
      </c>
      <c r="C127" s="78"/>
      <c r="D127" s="78"/>
      <c r="E127" s="78"/>
      <c r="F127" s="82"/>
      <c r="G127" s="82"/>
      <c r="H127" s="81"/>
      <c r="I127" s="43" t="s">
        <v>50</v>
      </c>
      <c r="J127" s="40">
        <f>SUM(J115:J126)</f>
        <v>545624</v>
      </c>
    </row>
    <row r="128" spans="2:10" ht="14.25" customHeight="1">
      <c r="B128" s="42" t="s">
        <v>48</v>
      </c>
      <c r="C128" s="78" t="s">
        <v>131</v>
      </c>
      <c r="D128" s="78" t="s">
        <v>142</v>
      </c>
      <c r="E128" s="78"/>
      <c r="F128" s="82" t="s">
        <v>140</v>
      </c>
      <c r="G128" s="82" t="s">
        <v>105</v>
      </c>
      <c r="H128" s="81"/>
      <c r="I128" s="108" t="s">
        <v>104</v>
      </c>
      <c r="J128" s="109"/>
    </row>
    <row r="129" spans="2:10" ht="14.25" customHeight="1">
      <c r="B129" s="27">
        <v>2</v>
      </c>
      <c r="C129" s="78"/>
      <c r="D129" s="78"/>
      <c r="E129" s="78"/>
      <c r="F129" s="82"/>
      <c r="G129" s="82"/>
      <c r="H129" s="81"/>
      <c r="I129" s="55">
        <v>14144</v>
      </c>
      <c r="J129" s="55">
        <f>I129</f>
        <v>14144</v>
      </c>
    </row>
    <row r="130" spans="2:10" ht="14.25" customHeight="1">
      <c r="B130" s="27">
        <v>4</v>
      </c>
      <c r="C130" s="78"/>
      <c r="D130" s="78"/>
      <c r="E130" s="78"/>
      <c r="F130" s="82"/>
      <c r="G130" s="82"/>
      <c r="H130" s="81"/>
      <c r="I130" s="55">
        <v>282880</v>
      </c>
      <c r="J130" s="55">
        <f t="shared" ref="J130:J137" si="4">I130</f>
        <v>282880</v>
      </c>
    </row>
    <row r="131" spans="2:10" ht="14.25" customHeight="1">
      <c r="B131" s="52">
        <v>5</v>
      </c>
      <c r="C131" s="78"/>
      <c r="D131" s="78"/>
      <c r="E131" s="78"/>
      <c r="F131" s="82"/>
      <c r="G131" s="82"/>
      <c r="H131" s="81"/>
      <c r="I131" s="55">
        <v>34840</v>
      </c>
      <c r="J131" s="55">
        <f t="shared" si="4"/>
        <v>34840</v>
      </c>
    </row>
    <row r="132" spans="2:10" ht="14.25" customHeight="1">
      <c r="B132" s="62">
        <v>10</v>
      </c>
      <c r="C132" s="78"/>
      <c r="D132" s="78"/>
      <c r="E132" s="78"/>
      <c r="F132" s="82"/>
      <c r="G132" s="82"/>
      <c r="H132" s="81"/>
      <c r="I132" s="55">
        <v>23400</v>
      </c>
      <c r="J132" s="55">
        <f t="shared" si="4"/>
        <v>23400</v>
      </c>
    </row>
    <row r="133" spans="2:10" ht="14.25" customHeight="1">
      <c r="B133" s="27">
        <v>13</v>
      </c>
      <c r="C133" s="78"/>
      <c r="D133" s="78"/>
      <c r="E133" s="78"/>
      <c r="F133" s="82"/>
      <c r="G133" s="82"/>
      <c r="H133" s="81"/>
      <c r="I133" s="55">
        <v>35360</v>
      </c>
      <c r="J133" s="55">
        <f t="shared" si="4"/>
        <v>35360</v>
      </c>
    </row>
    <row r="134" spans="2:10" ht="14.25" customHeight="1">
      <c r="B134" s="27">
        <v>17</v>
      </c>
      <c r="C134" s="78"/>
      <c r="D134" s="78"/>
      <c r="E134" s="78"/>
      <c r="F134" s="82"/>
      <c r="G134" s="82"/>
      <c r="H134" s="81"/>
      <c r="I134" s="55">
        <v>7280</v>
      </c>
      <c r="J134" s="55">
        <f t="shared" si="4"/>
        <v>7280</v>
      </c>
    </row>
    <row r="135" spans="2:10" ht="14.25" customHeight="1">
      <c r="B135" s="52">
        <v>18</v>
      </c>
      <c r="C135" s="78"/>
      <c r="D135" s="78"/>
      <c r="E135" s="78"/>
      <c r="F135" s="82"/>
      <c r="G135" s="82"/>
      <c r="H135" s="81"/>
      <c r="I135" s="55">
        <v>11440</v>
      </c>
      <c r="J135" s="55">
        <f t="shared" si="4"/>
        <v>11440</v>
      </c>
    </row>
    <row r="136" spans="2:10" ht="14.25" customHeight="1">
      <c r="B136" s="62">
        <v>19</v>
      </c>
      <c r="C136" s="78"/>
      <c r="D136" s="78"/>
      <c r="E136" s="78"/>
      <c r="F136" s="82"/>
      <c r="G136" s="82"/>
      <c r="H136" s="81"/>
      <c r="I136" s="55">
        <v>109200</v>
      </c>
      <c r="J136" s="55">
        <f t="shared" si="4"/>
        <v>109200</v>
      </c>
    </row>
    <row r="137" spans="2:10" ht="14.25" customHeight="1">
      <c r="B137" s="27">
        <v>20</v>
      </c>
      <c r="C137" s="78"/>
      <c r="D137" s="78"/>
      <c r="E137" s="78"/>
      <c r="F137" s="82"/>
      <c r="G137" s="82"/>
      <c r="H137" s="81"/>
      <c r="I137" s="55">
        <v>14560</v>
      </c>
      <c r="J137" s="55">
        <f t="shared" si="4"/>
        <v>14560</v>
      </c>
    </row>
    <row r="138" spans="2:10" ht="14.25" customHeight="1">
      <c r="B138" s="48" t="s">
        <v>49</v>
      </c>
      <c r="C138" s="78"/>
      <c r="D138" s="78"/>
      <c r="E138" s="78"/>
      <c r="F138" s="82"/>
      <c r="G138" s="82"/>
      <c r="H138" s="81"/>
      <c r="I138" s="43" t="s">
        <v>50</v>
      </c>
      <c r="J138" s="49">
        <f>SUM(J129:J137)</f>
        <v>533104</v>
      </c>
    </row>
    <row r="139" spans="2:10" ht="14.25" customHeight="1">
      <c r="B139" s="42" t="s">
        <v>48</v>
      </c>
      <c r="C139" s="78" t="s">
        <v>132</v>
      </c>
      <c r="D139" s="78" t="s">
        <v>143</v>
      </c>
      <c r="E139" s="78"/>
      <c r="F139" s="82" t="s">
        <v>140</v>
      </c>
      <c r="G139" s="82" t="s">
        <v>105</v>
      </c>
      <c r="H139" s="81"/>
      <c r="I139" s="108" t="s">
        <v>91</v>
      </c>
      <c r="J139" s="109"/>
    </row>
    <row r="140" spans="2:10" ht="14.25" customHeight="1">
      <c r="B140" s="27">
        <v>22</v>
      </c>
      <c r="C140" s="78"/>
      <c r="D140" s="78"/>
      <c r="E140" s="78"/>
      <c r="F140" s="82"/>
      <c r="G140" s="82"/>
      <c r="H140" s="81"/>
      <c r="I140" s="55"/>
      <c r="J140" s="55">
        <v>13104000</v>
      </c>
    </row>
    <row r="141" spans="2:10" ht="14.25" customHeight="1">
      <c r="B141" s="53" t="s">
        <v>49</v>
      </c>
      <c r="C141" s="78"/>
      <c r="D141" s="78"/>
      <c r="E141" s="78"/>
      <c r="F141" s="82"/>
      <c r="G141" s="82"/>
      <c r="H141" s="81"/>
      <c r="I141" s="43" t="s">
        <v>50</v>
      </c>
      <c r="J141" s="51">
        <f>SUM(J140:J140)</f>
        <v>13104000</v>
      </c>
    </row>
    <row r="142" spans="2:10" ht="14.25" customHeight="1">
      <c r="B142" s="132" t="s">
        <v>53</v>
      </c>
      <c r="C142" s="133"/>
      <c r="D142" s="133"/>
      <c r="E142" s="133"/>
      <c r="F142" s="133"/>
      <c r="G142" s="133"/>
      <c r="H142" s="134"/>
      <c r="I142" s="135"/>
      <c r="J142" s="2"/>
    </row>
    <row r="143" spans="2:10" ht="24" customHeight="1">
      <c r="B143" s="31" t="s">
        <v>77</v>
      </c>
      <c r="C143" s="31" t="s">
        <v>41</v>
      </c>
      <c r="D143" s="83" t="s">
        <v>54</v>
      </c>
      <c r="E143" s="84"/>
      <c r="F143" s="84"/>
      <c r="G143" s="136" t="s">
        <v>67</v>
      </c>
      <c r="H143" s="136"/>
      <c r="I143" s="31" t="s">
        <v>56</v>
      </c>
      <c r="J143" s="33" t="s">
        <v>55</v>
      </c>
    </row>
    <row r="144" spans="2:10" ht="42" customHeight="1">
      <c r="B144" s="59" t="s">
        <v>157</v>
      </c>
      <c r="C144" s="54" t="s">
        <v>130</v>
      </c>
      <c r="D144" s="83" t="s">
        <v>147</v>
      </c>
      <c r="E144" s="84"/>
      <c r="F144" s="85"/>
      <c r="G144" s="83" t="s">
        <v>145</v>
      </c>
      <c r="H144" s="85"/>
      <c r="I144" s="59" t="s">
        <v>144</v>
      </c>
      <c r="J144" s="50" t="s">
        <v>146</v>
      </c>
    </row>
    <row r="145" spans="2:10" ht="37.5" customHeight="1">
      <c r="B145" s="59" t="s">
        <v>156</v>
      </c>
      <c r="C145" s="54" t="s">
        <v>131</v>
      </c>
      <c r="D145" s="83" t="s">
        <v>151</v>
      </c>
      <c r="E145" s="84"/>
      <c r="F145" s="85"/>
      <c r="G145" s="83" t="s">
        <v>149</v>
      </c>
      <c r="H145" s="85"/>
      <c r="I145" s="59" t="s">
        <v>148</v>
      </c>
      <c r="J145" s="50" t="s">
        <v>150</v>
      </c>
    </row>
    <row r="146" spans="2:10" ht="25.5" customHeight="1">
      <c r="B146" s="54">
        <v>22</v>
      </c>
      <c r="C146" s="54" t="s">
        <v>132</v>
      </c>
      <c r="D146" s="83" t="s">
        <v>155</v>
      </c>
      <c r="E146" s="84"/>
      <c r="F146" s="85"/>
      <c r="G146" s="83" t="s">
        <v>153</v>
      </c>
      <c r="H146" s="85"/>
      <c r="I146" s="59" t="s">
        <v>152</v>
      </c>
      <c r="J146" s="50" t="s">
        <v>154</v>
      </c>
    </row>
    <row r="147" spans="2:10" ht="13.5" customHeight="1">
      <c r="B147" s="75"/>
      <c r="C147" s="76"/>
      <c r="D147" s="76"/>
      <c r="E147" s="76"/>
      <c r="F147" s="76"/>
      <c r="G147" s="76"/>
      <c r="H147" s="76"/>
      <c r="I147" s="76"/>
      <c r="J147" s="77"/>
    </row>
    <row r="148" spans="2:10" ht="13.5" customHeight="1">
      <c r="B148" s="65" t="s">
        <v>31</v>
      </c>
      <c r="C148" s="65"/>
      <c r="D148" s="65"/>
      <c r="E148" s="65"/>
      <c r="F148" s="65"/>
      <c r="G148" s="65"/>
      <c r="H148" s="65"/>
      <c r="I148" s="66"/>
      <c r="J148" s="67"/>
    </row>
    <row r="149" spans="2:10" ht="13.5" customHeight="1">
      <c r="B149" s="137"/>
      <c r="C149" s="138"/>
      <c r="D149" s="138"/>
      <c r="E149" s="138"/>
      <c r="F149" s="138"/>
      <c r="G149" s="138"/>
      <c r="H149" s="138"/>
      <c r="I149" s="138"/>
      <c r="J149" s="139"/>
    </row>
    <row r="150" spans="2:10" ht="24" customHeight="1">
      <c r="B150" s="99" t="s">
        <v>57</v>
      </c>
      <c r="C150" s="99"/>
      <c r="D150" s="99"/>
      <c r="E150" s="99"/>
      <c r="F150" s="99"/>
      <c r="G150" s="99"/>
      <c r="H150" s="99"/>
      <c r="I150" s="119"/>
      <c r="J150" s="120"/>
    </row>
    <row r="151" spans="2:10" ht="15" customHeight="1">
      <c r="B151" s="72"/>
      <c r="C151" s="73"/>
      <c r="D151" s="73"/>
      <c r="E151" s="73"/>
      <c r="F151" s="73"/>
      <c r="G151" s="73"/>
      <c r="H151" s="73"/>
      <c r="I151" s="73"/>
      <c r="J151" s="74"/>
    </row>
    <row r="152" spans="2:10" ht="27.75" customHeight="1">
      <c r="B152" s="99" t="s">
        <v>58</v>
      </c>
      <c r="C152" s="99"/>
      <c r="D152" s="99"/>
      <c r="E152" s="99"/>
      <c r="F152" s="99"/>
      <c r="G152" s="99"/>
      <c r="H152" s="99"/>
      <c r="I152" s="119"/>
      <c r="J152" s="120"/>
    </row>
    <row r="153" spans="2:10" ht="15" customHeight="1">
      <c r="B153" s="72"/>
      <c r="C153" s="73"/>
      <c r="D153" s="73"/>
      <c r="E153" s="73"/>
      <c r="F153" s="73"/>
      <c r="G153" s="73"/>
      <c r="H153" s="73"/>
      <c r="I153" s="73"/>
      <c r="J153" s="74"/>
    </row>
    <row r="154" spans="2:10" ht="15" customHeight="1">
      <c r="B154" s="99" t="s">
        <v>59</v>
      </c>
      <c r="C154" s="99"/>
      <c r="D154" s="99"/>
      <c r="E154" s="99"/>
      <c r="F154" s="99"/>
      <c r="G154" s="99"/>
      <c r="H154" s="99"/>
      <c r="I154" s="119"/>
      <c r="J154" s="120"/>
    </row>
    <row r="155" spans="2:10" ht="15" customHeight="1">
      <c r="B155" s="72"/>
      <c r="C155" s="73"/>
      <c r="D155" s="73"/>
      <c r="E155" s="73"/>
      <c r="F155" s="73"/>
      <c r="G155" s="73"/>
      <c r="H155" s="73"/>
      <c r="I155" s="73"/>
      <c r="J155" s="74"/>
    </row>
    <row r="156" spans="2:10" ht="15" customHeight="1">
      <c r="B156" s="99" t="s">
        <v>60</v>
      </c>
      <c r="C156" s="99"/>
      <c r="D156" s="99"/>
      <c r="E156" s="99"/>
      <c r="F156" s="99"/>
      <c r="G156" s="99"/>
      <c r="H156" s="99"/>
      <c r="I156" s="119"/>
      <c r="J156" s="120"/>
    </row>
    <row r="157" spans="2:10" ht="15" customHeight="1">
      <c r="B157" s="121"/>
      <c r="C157" s="122"/>
      <c r="D157" s="122"/>
      <c r="E157" s="122"/>
      <c r="F157" s="122"/>
      <c r="G157" s="122"/>
      <c r="H157" s="122"/>
      <c r="I157" s="122"/>
      <c r="J157" s="123"/>
    </row>
    <row r="158" spans="2:10" ht="15" customHeight="1">
      <c r="B158" s="66" t="s">
        <v>61</v>
      </c>
      <c r="C158" s="124"/>
      <c r="D158" s="124"/>
      <c r="E158" s="124"/>
      <c r="F158" s="124"/>
      <c r="G158" s="124"/>
      <c r="H158" s="124"/>
      <c r="I158" s="124"/>
      <c r="J158" s="67"/>
    </row>
    <row r="159" spans="2:10" ht="15" customHeight="1">
      <c r="B159" s="101" t="s">
        <v>62</v>
      </c>
      <c r="C159" s="102"/>
      <c r="D159" s="103"/>
      <c r="E159" s="101" t="s">
        <v>63</v>
      </c>
      <c r="F159" s="102"/>
      <c r="G159" s="103"/>
      <c r="H159" s="101" t="s">
        <v>64</v>
      </c>
      <c r="I159" s="103"/>
      <c r="J159" s="2"/>
    </row>
    <row r="160" spans="2:10" ht="15" customHeight="1">
      <c r="B160" s="101" t="s">
        <v>106</v>
      </c>
      <c r="C160" s="102"/>
      <c r="D160" s="103"/>
      <c r="E160" s="101" t="s">
        <v>107</v>
      </c>
      <c r="F160" s="102"/>
      <c r="G160" s="103"/>
      <c r="H160" s="116" t="s">
        <v>108</v>
      </c>
      <c r="I160" s="103"/>
      <c r="J160" s="2"/>
    </row>
    <row r="161" spans="2:4" ht="14.25" customHeight="1">
      <c r="B161" s="117" t="s">
        <v>65</v>
      </c>
      <c r="C161" s="117"/>
      <c r="D161" s="117"/>
    </row>
    <row r="162" spans="2:4" ht="14.25" customHeight="1">
      <c r="B162" s="118"/>
      <c r="C162" s="118"/>
      <c r="D162" s="118"/>
    </row>
    <row r="163" spans="2:4" ht="14.25" customHeight="1">
      <c r="B163" s="46"/>
      <c r="C163" s="46"/>
      <c r="D163" s="46"/>
    </row>
    <row r="164" spans="2:4" ht="14.25" customHeight="1">
      <c r="B164" s="46"/>
      <c r="C164" s="46"/>
      <c r="D164" s="46"/>
    </row>
    <row r="165" spans="2:4" ht="14.25" customHeight="1">
      <c r="B165" s="46"/>
      <c r="C165" s="46"/>
      <c r="D165" s="46"/>
    </row>
    <row r="166" spans="2:4" ht="14.25" customHeight="1">
      <c r="B166" s="46"/>
      <c r="C166" s="46"/>
      <c r="D166" s="46"/>
    </row>
    <row r="167" spans="2:4" ht="14.25" customHeight="1">
      <c r="B167" s="63"/>
      <c r="C167" s="63"/>
      <c r="D167" s="63"/>
    </row>
    <row r="168" spans="2:4" ht="14.25" customHeight="1">
      <c r="B168" s="63"/>
      <c r="C168" s="63"/>
      <c r="D168" s="63"/>
    </row>
    <row r="169" spans="2:4" ht="14.25" customHeight="1">
      <c r="B169" s="63"/>
      <c r="C169" s="63"/>
      <c r="D169" s="63"/>
    </row>
    <row r="170" spans="2:4" ht="14.25" customHeight="1">
      <c r="B170" s="63"/>
      <c r="C170" s="63"/>
      <c r="D170" s="63"/>
    </row>
    <row r="171" spans="2:4" ht="14.25" customHeight="1">
      <c r="B171" s="63"/>
      <c r="C171" s="63"/>
      <c r="D171" s="63"/>
    </row>
    <row r="172" spans="2:4" ht="14.25" customHeight="1">
      <c r="B172" s="63"/>
      <c r="C172" s="63"/>
      <c r="D172" s="63"/>
    </row>
    <row r="173" spans="2:4" ht="14.25" customHeight="1">
      <c r="B173" s="46"/>
      <c r="C173" s="46"/>
      <c r="D173" s="46"/>
    </row>
    <row r="174" spans="2:4" ht="14.25" customHeight="1">
      <c r="B174" s="46"/>
      <c r="C174" s="46"/>
      <c r="D174" s="46"/>
    </row>
    <row r="175" spans="2:4" ht="14.25" customHeight="1">
      <c r="B175" s="46"/>
      <c r="C175" s="46"/>
      <c r="D175" s="46"/>
    </row>
    <row r="176" spans="2:4" ht="14.25" customHeight="1">
      <c r="B176" s="46"/>
      <c r="C176" s="46"/>
      <c r="D176" s="46"/>
    </row>
    <row r="177" spans="2:10" ht="14.25" customHeight="1">
      <c r="B177" s="46"/>
      <c r="C177" s="46"/>
      <c r="D177" s="46"/>
    </row>
    <row r="178" spans="2:10" ht="14.25" customHeight="1">
      <c r="B178" s="46"/>
      <c r="C178" s="46"/>
      <c r="D178" s="46"/>
    </row>
    <row r="179" spans="2:10" ht="14.25" customHeight="1">
      <c r="B179" s="46"/>
      <c r="C179" s="46"/>
      <c r="D179" s="46"/>
    </row>
    <row r="180" spans="2:10" ht="18" customHeight="1">
      <c r="B180" s="104" t="s">
        <v>73</v>
      </c>
      <c r="C180" s="104"/>
      <c r="D180" s="104"/>
      <c r="E180" s="104"/>
      <c r="F180" s="104"/>
      <c r="G180" s="104"/>
      <c r="H180" s="104"/>
      <c r="I180" s="104"/>
      <c r="J180" s="104"/>
    </row>
    <row r="181" spans="2:10" ht="14.25" customHeight="1">
      <c r="B181" s="104" t="s">
        <v>74</v>
      </c>
      <c r="C181" s="104"/>
      <c r="D181" s="104"/>
      <c r="E181" s="104"/>
      <c r="F181" s="104"/>
      <c r="G181" s="104"/>
      <c r="H181" s="104"/>
      <c r="I181" s="104"/>
      <c r="J181" s="104"/>
    </row>
    <row r="182" spans="2:10" ht="14.25" customHeight="1">
      <c r="B182" s="104" t="s">
        <v>68</v>
      </c>
      <c r="C182" s="104"/>
      <c r="D182" s="104"/>
      <c r="E182" s="104"/>
      <c r="F182" s="104"/>
      <c r="G182" s="104"/>
      <c r="H182" s="104"/>
      <c r="I182" s="104"/>
      <c r="J182" s="104"/>
    </row>
    <row r="183" spans="2:10" ht="14.25" customHeight="1">
      <c r="B183" s="104" t="s">
        <v>69</v>
      </c>
      <c r="C183" s="104"/>
      <c r="D183" s="104"/>
      <c r="E183" s="104"/>
      <c r="F183" s="104"/>
      <c r="G183" s="104"/>
      <c r="H183" s="104"/>
      <c r="I183" s="104"/>
      <c r="J183" s="104"/>
    </row>
    <row r="184" spans="2:10" ht="14.25" customHeight="1">
      <c r="B184" s="104" t="s">
        <v>70</v>
      </c>
      <c r="C184" s="104"/>
      <c r="D184" s="104"/>
      <c r="E184" s="104"/>
      <c r="F184" s="104"/>
      <c r="G184" s="104"/>
      <c r="H184" s="104"/>
      <c r="I184" s="104"/>
      <c r="J184" s="104"/>
    </row>
    <row r="185" spans="2:10" ht="14.25" customHeight="1">
      <c r="B185" s="104" t="s">
        <v>71</v>
      </c>
      <c r="C185" s="104"/>
      <c r="D185" s="104"/>
      <c r="E185" s="104"/>
      <c r="F185" s="104"/>
      <c r="G185" s="104"/>
      <c r="H185" s="104"/>
      <c r="I185" s="104"/>
      <c r="J185" s="104"/>
    </row>
    <row r="186" spans="2:10" ht="14.25" customHeight="1">
      <c r="B186" s="104" t="s">
        <v>75</v>
      </c>
      <c r="C186" s="104"/>
      <c r="D186" s="104"/>
      <c r="E186" s="104"/>
      <c r="F186" s="104"/>
      <c r="G186" s="104"/>
      <c r="H186" s="104"/>
      <c r="I186" s="104"/>
      <c r="J186" s="104"/>
    </row>
    <row r="187" spans="2:10" ht="14.25" customHeight="1">
      <c r="B187" s="104" t="s">
        <v>72</v>
      </c>
      <c r="C187" s="104"/>
      <c r="D187" s="104"/>
      <c r="E187" s="104"/>
      <c r="F187" s="104"/>
      <c r="G187" s="104"/>
      <c r="H187" s="104"/>
      <c r="I187" s="104"/>
      <c r="J187" s="104"/>
    </row>
    <row r="188" spans="2:10" ht="18.75" customHeight="1">
      <c r="B188" s="100"/>
      <c r="C188" s="100"/>
      <c r="D188" s="100"/>
      <c r="E188" s="100"/>
      <c r="F188" s="100"/>
      <c r="G188" s="100"/>
      <c r="H188" s="100"/>
      <c r="I188" s="100"/>
    </row>
  </sheetData>
  <mergeCells count="224">
    <mergeCell ref="I98:J98"/>
    <mergeCell ref="E94:J94"/>
    <mergeCell ref="B95:J95"/>
    <mergeCell ref="C87:D87"/>
    <mergeCell ref="C88:D88"/>
    <mergeCell ref="C89:D89"/>
    <mergeCell ref="H139:H141"/>
    <mergeCell ref="I139:J139"/>
    <mergeCell ref="D146:F146"/>
    <mergeCell ref="G146:H146"/>
    <mergeCell ref="C90:D90"/>
    <mergeCell ref="C91:D91"/>
    <mergeCell ref="C92:D92"/>
    <mergeCell ref="C93:D93"/>
    <mergeCell ref="C139:C141"/>
    <mergeCell ref="D139:E141"/>
    <mergeCell ref="F139:F141"/>
    <mergeCell ref="G139:G141"/>
    <mergeCell ref="C128:C138"/>
    <mergeCell ref="D128:E138"/>
    <mergeCell ref="F128:F138"/>
    <mergeCell ref="G128:G138"/>
    <mergeCell ref="H128:H138"/>
    <mergeCell ref="I128:J128"/>
    <mergeCell ref="D145:F145"/>
    <mergeCell ref="G145:H145"/>
    <mergeCell ref="D97:J97"/>
    <mergeCell ref="C63:D63"/>
    <mergeCell ref="C64:D64"/>
    <mergeCell ref="C65:D65"/>
    <mergeCell ref="C81:D81"/>
    <mergeCell ref="C82:D82"/>
    <mergeCell ref="C83:D83"/>
    <mergeCell ref="C84:D84"/>
    <mergeCell ref="C85:D85"/>
    <mergeCell ref="C86:D86"/>
    <mergeCell ref="C78:D78"/>
    <mergeCell ref="C79:D79"/>
    <mergeCell ref="C80:D80"/>
    <mergeCell ref="B81:B83"/>
    <mergeCell ref="B84:B86"/>
    <mergeCell ref="B87:B89"/>
    <mergeCell ref="B90:B92"/>
    <mergeCell ref="C33:D33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B58:B60"/>
    <mergeCell ref="F105:I105"/>
    <mergeCell ref="B106:E106"/>
    <mergeCell ref="B23:F24"/>
    <mergeCell ref="G24:J24"/>
    <mergeCell ref="B61:B63"/>
    <mergeCell ref="B64:B66"/>
    <mergeCell ref="B67:B69"/>
    <mergeCell ref="B70:B72"/>
    <mergeCell ref="B73:B75"/>
    <mergeCell ref="B76:B77"/>
    <mergeCell ref="B78:B80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B25:F26"/>
    <mergeCell ref="C32:D32"/>
    <mergeCell ref="C36:D36"/>
    <mergeCell ref="F108:J108"/>
    <mergeCell ref="B103:E103"/>
    <mergeCell ref="F103:J103"/>
    <mergeCell ref="B104:E105"/>
    <mergeCell ref="F104:I104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38:B40"/>
    <mergeCell ref="B41:B43"/>
    <mergeCell ref="B44:B46"/>
    <mergeCell ref="B47:B49"/>
    <mergeCell ref="B50:B52"/>
    <mergeCell ref="B53:B55"/>
    <mergeCell ref="B56:B57"/>
    <mergeCell ref="B7:J7"/>
    <mergeCell ref="J8:J11"/>
    <mergeCell ref="A1:J1"/>
    <mergeCell ref="A3:J3"/>
    <mergeCell ref="A5:J5"/>
    <mergeCell ref="A6:J6"/>
    <mergeCell ref="B14:J14"/>
    <mergeCell ref="G15:J15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5:F15"/>
    <mergeCell ref="F106:J106"/>
    <mergeCell ref="B16:J16"/>
    <mergeCell ref="B17:J17"/>
    <mergeCell ref="I18:J18"/>
    <mergeCell ref="B21:J21"/>
    <mergeCell ref="G22:J22"/>
    <mergeCell ref="G23:J23"/>
    <mergeCell ref="B22:F22"/>
    <mergeCell ref="B18:C18"/>
    <mergeCell ref="D18:E18"/>
    <mergeCell ref="B19:C19"/>
    <mergeCell ref="D19:E19"/>
    <mergeCell ref="I19:J19"/>
    <mergeCell ref="B20:C20"/>
    <mergeCell ref="D20:E20"/>
    <mergeCell ref="I20:J20"/>
    <mergeCell ref="B32:B34"/>
    <mergeCell ref="B35:B37"/>
    <mergeCell ref="C34:D34"/>
    <mergeCell ref="C35:D35"/>
    <mergeCell ref="C37:D37"/>
    <mergeCell ref="I25:J25"/>
    <mergeCell ref="I26:J26"/>
    <mergeCell ref="B28:B31"/>
    <mergeCell ref="B184:J184"/>
    <mergeCell ref="B185:J185"/>
    <mergeCell ref="B154:H154"/>
    <mergeCell ref="B186:J186"/>
    <mergeCell ref="B187:J187"/>
    <mergeCell ref="B101:C101"/>
    <mergeCell ref="B94:D94"/>
    <mergeCell ref="B97:B98"/>
    <mergeCell ref="C97:C98"/>
    <mergeCell ref="B110:B113"/>
    <mergeCell ref="C110:C113"/>
    <mergeCell ref="B142:I142"/>
    <mergeCell ref="D143:F143"/>
    <mergeCell ref="G143:H143"/>
    <mergeCell ref="B147:J147"/>
    <mergeCell ref="B149:J149"/>
    <mergeCell ref="B151:J151"/>
    <mergeCell ref="E160:G160"/>
    <mergeCell ref="H159:I159"/>
    <mergeCell ref="C114:C127"/>
    <mergeCell ref="D114:E127"/>
    <mergeCell ref="D101:J101"/>
    <mergeCell ref="D110:J110"/>
    <mergeCell ref="B96:J96"/>
    <mergeCell ref="B188:I188"/>
    <mergeCell ref="B160:D160"/>
    <mergeCell ref="B180:J180"/>
    <mergeCell ref="B181:J181"/>
    <mergeCell ref="B182:J182"/>
    <mergeCell ref="B183:J183"/>
    <mergeCell ref="F111:F113"/>
    <mergeCell ref="G111:G113"/>
    <mergeCell ref="H111:H113"/>
    <mergeCell ref="E159:G159"/>
    <mergeCell ref="I114:J114"/>
    <mergeCell ref="I111:J111"/>
    <mergeCell ref="I112:J112"/>
    <mergeCell ref="D111:E113"/>
    <mergeCell ref="H160:I160"/>
    <mergeCell ref="B161:D162"/>
    <mergeCell ref="B159:D159"/>
    <mergeCell ref="B156:H156"/>
    <mergeCell ref="I150:J150"/>
    <mergeCell ref="I152:J152"/>
    <mergeCell ref="I154:J154"/>
    <mergeCell ref="I156:J156"/>
    <mergeCell ref="B157:J157"/>
    <mergeCell ref="B158:J158"/>
    <mergeCell ref="B148:H148"/>
    <mergeCell ref="I148:J148"/>
    <mergeCell ref="I30:J30"/>
    <mergeCell ref="B27:J27"/>
    <mergeCell ref="B153:J153"/>
    <mergeCell ref="B155:J155"/>
    <mergeCell ref="B102:J102"/>
    <mergeCell ref="B108:E108"/>
    <mergeCell ref="I99:J99"/>
    <mergeCell ref="B107:E107"/>
    <mergeCell ref="F107:J107"/>
    <mergeCell ref="F114:F127"/>
    <mergeCell ref="G114:G127"/>
    <mergeCell ref="H114:H127"/>
    <mergeCell ref="D144:F144"/>
    <mergeCell ref="G144:H144"/>
    <mergeCell ref="C28:D31"/>
    <mergeCell ref="E28:J28"/>
    <mergeCell ref="E29:J29"/>
    <mergeCell ref="G30:H30"/>
    <mergeCell ref="E30:F30"/>
    <mergeCell ref="B100:J100"/>
    <mergeCell ref="B150:H150"/>
    <mergeCell ref="B152:H152"/>
  </mergeCells>
  <hyperlinks>
    <hyperlink ref="H160" r:id="rId1"/>
    <hyperlink ref="J144" r:id="rId2"/>
    <hyperlink ref="J145" r:id="rId3"/>
    <hyperlink ref="J146" r:id="rId4"/>
  </hyperlinks>
  <pageMargins left="0.28999999999999998" right="0.47" top="0.56999999999999995" bottom="0.45" header="0.32" footer="0.23"/>
  <pageSetup scale="95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2017-04-11T13:29:48Z</dcterms:modified>
</cp:coreProperties>
</file>