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61" i="1"/>
  <c r="H32"/>
  <c r="H33"/>
  <c r="H34"/>
  <c r="H13" l="1"/>
  <c r="H14"/>
  <c r="H12" l="1"/>
  <c r="H31" l="1"/>
</calcChain>
</file>

<file path=xl/sharedStrings.xml><?xml version="1.0" encoding="utf-8"?>
<sst xmlns="http://schemas.openxmlformats.org/spreadsheetml/2006/main" count="153" uniqueCount="126">
  <si>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</si>
  <si>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</si>
  <si>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</si>
  <si>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</si>
  <si>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</si>
  <si>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</si>
  <si>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</si>
  <si>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</si>
  <si>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</si>
  <si>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</si>
  <si>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</si>
  <si>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</si>
  <si>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</si>
  <si>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</si>
  <si>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</si>
  <si>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</si>
  <si>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</si>
  <si>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</si>
  <si>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</si>
  <si>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</si>
  <si>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</si>
  <si>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</si>
  <si>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</si>
  <si>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</si>
  <si>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</si>
  <si>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</si>
  <si>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</si>
  <si>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</si>
  <si>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</si>
  <si>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</si>
  <si>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</si>
  <si>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</si>
  <si>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</si>
  <si>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</si>
  <si>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</si>
  <si>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</si>
  <si>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</si>
  <si>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</si>
  <si>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</si>
  <si>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</si>
  <si>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</si>
  <si>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</si>
  <si>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</si>
  <si>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</si>
  <si>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</si>
  <si>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</si>
  <si>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</si>
  <si>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</si>
  <si>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</si>
  <si>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</si>
  <si>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</si>
  <si>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</si>
  <si>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</si>
  <si>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</si>
  <si>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</si>
  <si>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</si>
  <si>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</si>
  <si>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</si>
  <si>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</si>
  <si>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</si>
  <si>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</si>
  <si>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</si>
  <si>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</si>
  <si>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</si>
  <si>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</si>
  <si>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</si>
  <si>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</si>
  <si>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</si>
  <si>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</si>
  <si>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</si>
  <si>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</si>
  <si>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</si>
  <si>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</si>
  <si>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</si>
  <si>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</si>
  <si>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</si>
  <si>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</si>
  <si>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</si>
  <si>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</si>
  <si>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</si>
  <si>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</si>
  <si>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</si>
  <si>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</si>
  <si>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</si>
  <si>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</si>
  <si>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</si>
  <si>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</si>
  <si>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</si>
  <si>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</si>
  <si>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</si>
  <si>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</si>
  <si>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</si>
  <si>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</si>
  <si>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Գնման ընթացակարգում չեն կիրառվել Գնումների ոլորտը կարգավորող օրենսդրությամբ նախատեսված բանակցություններ: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</si>
  <si>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</si>
  <si>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Չափաբաժին 2</t>
  </si>
  <si>
    <t>&lt;&lt;Մաքսհուր&gt;&gt; ՍՊԸ</t>
  </si>
  <si>
    <t>Բենզին &lt;&lt;Պրեմիում&gt;&gt;   կտրոնով</t>
  </si>
  <si>
    <t xml:space="preserve">Բենզին &lt;&lt;Ռեգուլյար&gt;&gt;   կտրոնով </t>
  </si>
  <si>
    <t>Արտաքին տեսքը` մաքուր և պարզ, օկտանային թիվը որոշված հետազոտական մեթոդով՝ ոչ պակաս 95, շարժիչային մեթոդով՝ ոչ պակաս 85, բենզինի հագեցած գոլորշիների ճնշումը` 45-100 կՊա, կապարի պարունակությունը 5 մգ/դմ3-ից ոչ ավելի, բենզոլի ծավալային մասը 1% -ից ոչ ավելի, խտությունը` 15 C ջերմաստիճանում՝ 720-775 կգ/մ3, ծծմբի պարունակությունը 10 մգ/կգ-ից ոչ ավելի, թթվածնի զանգվածային մասը 2,7%-ից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անվտանգությունը` ըստ ՀՀ կառավարության 2004թ. նոյեմբերի 11-ի N 1592-Ն որոշմամբ հաստատված «Ներքին այրման շարժիչային վառելիքների տեխնիկական կանոնակարգի»</t>
  </si>
  <si>
    <t>&lt;&lt;Գնումների մասին&gt;&gt; ՀՀ օրենքի 17-րդ հոդվածի 4-րդ մասի համաձայն</t>
  </si>
  <si>
    <t>Օ7</t>
  </si>
  <si>
    <t>Չափաբաժին 3</t>
  </si>
  <si>
    <t>Մերժված հայտեր չկան:</t>
  </si>
  <si>
    <t>Ծրագիր` 03.01.01.07</t>
  </si>
  <si>
    <t>25.12.2017թ.</t>
  </si>
  <si>
    <t>Ռուբեն Բաղրամյան</t>
  </si>
  <si>
    <t>O11575098</t>
  </si>
  <si>
    <t>police_procurement@mail.ru</t>
  </si>
  <si>
    <t xml:space="preserve"> </t>
  </si>
  <si>
    <t>ՇՀ ԸՆԹԱՑԱԿԱՐԳԻ ԾԱԾԿԱԳԻՐԸ՝ ՀՀ ԿԱ Ո-ՇՀԱՊՁԲ-15/1-Վ/2017/2/ԱԲ</t>
  </si>
  <si>
    <t>Պատվիրատուն` ՀՀ ԿԱ ոստիկանությունը, որը գտնվում է Նալբանդյան 130 հասցեում, ստորև ներկայացնում է ՀՀ ԿԱ Ո-ՇՀԱՊՁԲ-15/1-Վ/2017/2/ԱԲ ծածկագրով հայտարարված ՇՀ ընթացակարգի արդյունքում կնքված պայմանագրի /երի/ մասին տեղեկատվությունը։</t>
  </si>
  <si>
    <t>Դիզելային վառելիք ամառային կտրոնով</t>
  </si>
  <si>
    <t>29.03.2017թ.</t>
  </si>
  <si>
    <t>12.04.2017թ.</t>
  </si>
  <si>
    <t>14.04.2017թ.</t>
  </si>
  <si>
    <t>24.04.2017թ.</t>
  </si>
  <si>
    <t>25.04.2017թ.</t>
  </si>
  <si>
    <t>26.04.2017թ.</t>
  </si>
  <si>
    <t>«ՖԼԵՇ» ՍՊԸ</t>
  </si>
  <si>
    <t xml:space="preserve">ՀՀ ԿԱ Ո-ՇՀԱՊՁԲ-15/1-2-Վ/2017/2/ԱԲ </t>
  </si>
  <si>
    <t>1.--3</t>
  </si>
  <si>
    <t>/15100166690902/</t>
  </si>
  <si>
    <t>/01808789/</t>
  </si>
  <si>
    <t xml:space="preserve"> flash@flashltd.am</t>
  </si>
  <si>
    <t>ք. Երևան, Ե.Կողբացու 30
Հեռ. (010)534233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</si>
</sst>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8"/>
      <color rgb="FF000000"/>
      <name val="GHEA Grapalat"/>
      <family val="3"/>
    </font>
    <font>
      <sz val="10"/>
      <name val="Arial Cyr"/>
      <family val="2"/>
    </font>
    <font>
      <sz val="10"/>
      <color theme="0"/>
      <name val="GHEA Grapalat"/>
      <family val="3"/>
    </font>
    <font>
      <u/>
      <sz val="7"/>
      <color theme="10"/>
      <name val="Calibri"/>
      <family val="2"/>
    </font>
    <font>
      <sz val="5.5"/>
      <color indexed="8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18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8" fillId="3" borderId="14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9" fillId="0" borderId="1" xfId="1" applyFont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_procurement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0"/>
  <sheetViews>
    <sheetView tabSelected="1" topLeftCell="A61" zoomScale="110" zoomScaleNormal="110" workbookViewId="0">
      <selection activeCell="H12" sqref="H12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.28515625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02" t="s">
        <v>9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1" ht="9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02" t="s">
        <v>10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1" ht="9.7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02" t="s">
        <v>110</v>
      </c>
      <c r="B5" s="102"/>
      <c r="C5" s="102"/>
      <c r="D5" s="102"/>
      <c r="E5" s="102"/>
      <c r="F5" s="102"/>
      <c r="G5" s="102"/>
      <c r="H5" s="102"/>
      <c r="I5" s="102"/>
      <c r="J5" s="102"/>
    </row>
    <row r="6" spans="1:11" ht="38.25" customHeight="1">
      <c r="A6" s="103" t="s">
        <v>111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1" ht="12.75" customHeight="1">
      <c r="B7" s="98" t="s">
        <v>1</v>
      </c>
      <c r="C7" s="98"/>
      <c r="D7" s="98"/>
      <c r="E7" s="98"/>
      <c r="F7" s="98"/>
      <c r="G7" s="98"/>
      <c r="H7" s="98"/>
      <c r="I7" s="98"/>
      <c r="J7" s="98"/>
    </row>
    <row r="8" spans="1:11" ht="11.25" customHeight="1">
      <c r="B8" s="99" t="s">
        <v>2</v>
      </c>
      <c r="C8" s="99" t="s">
        <v>3</v>
      </c>
      <c r="D8" s="99" t="s">
        <v>4</v>
      </c>
      <c r="E8" s="106" t="s">
        <v>5</v>
      </c>
      <c r="F8" s="75"/>
      <c r="G8" s="106" t="s">
        <v>6</v>
      </c>
      <c r="H8" s="75"/>
      <c r="I8" s="107" t="s">
        <v>7</v>
      </c>
      <c r="J8" s="99" t="s">
        <v>80</v>
      </c>
    </row>
    <row r="9" spans="1:11" ht="10.5" customHeight="1">
      <c r="B9" s="100"/>
      <c r="C9" s="100"/>
      <c r="D9" s="100"/>
      <c r="E9" s="111" t="s">
        <v>79</v>
      </c>
      <c r="F9" s="113" t="s">
        <v>0</v>
      </c>
      <c r="G9" s="106" t="s">
        <v>8</v>
      </c>
      <c r="H9" s="75"/>
      <c r="I9" s="108"/>
      <c r="J9" s="100"/>
    </row>
    <row r="10" spans="1:11" ht="12.75" customHeight="1">
      <c r="B10" s="100"/>
      <c r="C10" s="100"/>
      <c r="D10" s="100"/>
      <c r="E10" s="112"/>
      <c r="F10" s="114"/>
      <c r="G10" s="109" t="s">
        <v>79</v>
      </c>
      <c r="H10" s="99" t="s">
        <v>0</v>
      </c>
      <c r="I10" s="108"/>
      <c r="J10" s="100"/>
    </row>
    <row r="11" spans="1:11" ht="12.75" customHeight="1">
      <c r="B11" s="100"/>
      <c r="C11" s="100"/>
      <c r="D11" s="100"/>
      <c r="E11" s="112"/>
      <c r="F11" s="114"/>
      <c r="G11" s="110"/>
      <c r="H11" s="100"/>
      <c r="I11" s="108"/>
      <c r="J11" s="101"/>
    </row>
    <row r="12" spans="1:11" s="7" customFormat="1" ht="141.75" customHeight="1">
      <c r="B12" s="42">
        <v>1</v>
      </c>
      <c r="C12" s="54" t="s">
        <v>97</v>
      </c>
      <c r="D12" s="48" t="s">
        <v>90</v>
      </c>
      <c r="E12" s="11"/>
      <c r="F12" s="63">
        <v>5000</v>
      </c>
      <c r="G12" s="49"/>
      <c r="H12" s="181">
        <f t="shared" ref="H12:H14" si="0">F12*K12</f>
        <v>1825000</v>
      </c>
      <c r="I12" s="66" t="s">
        <v>99</v>
      </c>
      <c r="J12" s="66" t="s">
        <v>99</v>
      </c>
      <c r="K12" s="56">
        <v>365</v>
      </c>
    </row>
    <row r="13" spans="1:11" s="7" customFormat="1" ht="160.5" customHeight="1">
      <c r="B13" s="53">
        <v>2</v>
      </c>
      <c r="C13" s="55" t="s">
        <v>98</v>
      </c>
      <c r="D13" s="51" t="s">
        <v>90</v>
      </c>
      <c r="E13" s="11"/>
      <c r="F13" s="11">
        <v>565955</v>
      </c>
      <c r="G13" s="52"/>
      <c r="H13" s="181">
        <f t="shared" si="0"/>
        <v>195254475</v>
      </c>
      <c r="I13" s="44" t="s">
        <v>91</v>
      </c>
      <c r="J13" s="44" t="s">
        <v>91</v>
      </c>
      <c r="K13" s="56">
        <v>345</v>
      </c>
    </row>
    <row r="14" spans="1:11" s="7" customFormat="1" ht="121.5" customHeight="1">
      <c r="B14" s="53">
        <v>4</v>
      </c>
      <c r="C14" s="55" t="s">
        <v>112</v>
      </c>
      <c r="D14" s="51" t="s">
        <v>90</v>
      </c>
      <c r="E14" s="11"/>
      <c r="F14" s="11">
        <v>15500</v>
      </c>
      <c r="G14" s="52"/>
      <c r="H14" s="181">
        <f t="shared" si="0"/>
        <v>5347500</v>
      </c>
      <c r="I14" s="44" t="s">
        <v>94</v>
      </c>
      <c r="J14" s="44" t="s">
        <v>94</v>
      </c>
      <c r="K14" s="56">
        <v>345</v>
      </c>
    </row>
    <row r="15" spans="1:11" ht="11.25" customHeight="1">
      <c r="B15" s="104"/>
      <c r="C15" s="105"/>
      <c r="D15" s="104"/>
      <c r="E15" s="105"/>
      <c r="F15" s="105"/>
      <c r="G15" s="104"/>
      <c r="H15" s="104"/>
      <c r="I15" s="104"/>
      <c r="J15" s="104"/>
    </row>
    <row r="16" spans="1:11" ht="11.25" customHeight="1">
      <c r="B16" s="67" t="s">
        <v>11</v>
      </c>
      <c r="C16" s="68"/>
      <c r="D16" s="68"/>
      <c r="E16" s="68"/>
      <c r="F16" s="69"/>
      <c r="G16" s="106" t="s">
        <v>100</v>
      </c>
      <c r="H16" s="74"/>
      <c r="I16" s="74"/>
      <c r="J16" s="75"/>
    </row>
    <row r="17" spans="2:10" ht="11.25" customHeight="1">
      <c r="B17" s="76"/>
      <c r="C17" s="77"/>
      <c r="D17" s="77"/>
      <c r="E17" s="77"/>
      <c r="F17" s="77"/>
      <c r="G17" s="77"/>
      <c r="H17" s="77"/>
      <c r="I17" s="77"/>
      <c r="J17" s="78"/>
    </row>
    <row r="18" spans="2:10" ht="11.25" customHeight="1">
      <c r="B18" s="115" t="s">
        <v>12</v>
      </c>
      <c r="C18" s="116"/>
      <c r="D18" s="116"/>
      <c r="E18" s="116"/>
      <c r="F18" s="116"/>
      <c r="G18" s="116"/>
      <c r="H18" s="116"/>
      <c r="I18" s="116"/>
      <c r="J18" s="117"/>
    </row>
    <row r="19" spans="2:10" ht="11.25" customHeight="1">
      <c r="B19" s="127" t="s">
        <v>13</v>
      </c>
      <c r="C19" s="127"/>
      <c r="D19" s="127" t="s">
        <v>14</v>
      </c>
      <c r="E19" s="127"/>
      <c r="F19" s="18" t="s">
        <v>15</v>
      </c>
      <c r="G19" s="18" t="s">
        <v>16</v>
      </c>
      <c r="H19" s="34" t="s">
        <v>17</v>
      </c>
      <c r="I19" s="118" t="s">
        <v>18</v>
      </c>
      <c r="J19" s="119"/>
    </row>
    <row r="20" spans="2:10" ht="11.25" customHeight="1">
      <c r="B20" s="128" t="s">
        <v>78</v>
      </c>
      <c r="C20" s="129"/>
      <c r="D20" s="128" t="s">
        <v>51</v>
      </c>
      <c r="E20" s="129"/>
      <c r="F20" s="19" t="s">
        <v>51</v>
      </c>
      <c r="G20" s="19" t="s">
        <v>101</v>
      </c>
      <c r="H20" s="43"/>
      <c r="I20" s="118" t="s">
        <v>52</v>
      </c>
      <c r="J20" s="119"/>
    </row>
    <row r="21" spans="2:10" ht="11.25" customHeight="1">
      <c r="B21" s="76"/>
      <c r="C21" s="77"/>
      <c r="D21" s="77"/>
      <c r="E21" s="77"/>
      <c r="F21" s="77"/>
      <c r="G21" s="77"/>
      <c r="H21" s="77"/>
      <c r="I21" s="77"/>
      <c r="J21" s="78"/>
    </row>
    <row r="22" spans="2:10" ht="11.25" customHeight="1">
      <c r="B22" s="126" t="s">
        <v>19</v>
      </c>
      <c r="C22" s="126"/>
      <c r="D22" s="126"/>
      <c r="E22" s="126"/>
      <c r="F22" s="126"/>
      <c r="G22" s="120" t="s">
        <v>113</v>
      </c>
      <c r="H22" s="121"/>
      <c r="I22" s="121"/>
      <c r="J22" s="122"/>
    </row>
    <row r="23" spans="2:10" ht="11.25" customHeight="1">
      <c r="B23" s="92" t="s">
        <v>66</v>
      </c>
      <c r="C23" s="93"/>
      <c r="D23" s="93"/>
      <c r="E23" s="93"/>
      <c r="F23" s="93"/>
      <c r="G23" s="123">
        <v>1</v>
      </c>
      <c r="H23" s="124"/>
      <c r="I23" s="124"/>
      <c r="J23" s="125"/>
    </row>
    <row r="24" spans="2:10" ht="21.75" customHeight="1">
      <c r="B24" s="92" t="s">
        <v>22</v>
      </c>
      <c r="C24" s="93"/>
      <c r="D24" s="93"/>
      <c r="E24" s="93"/>
      <c r="F24" s="94"/>
      <c r="G24" s="29"/>
      <c r="H24" s="5" t="s">
        <v>20</v>
      </c>
      <c r="I24" s="87" t="s">
        <v>21</v>
      </c>
      <c r="J24" s="88"/>
    </row>
    <row r="25" spans="2:10" ht="14.25" customHeight="1">
      <c r="B25" s="95"/>
      <c r="C25" s="96"/>
      <c r="D25" s="96"/>
      <c r="E25" s="96"/>
      <c r="F25" s="97"/>
      <c r="G25" s="30">
        <v>1</v>
      </c>
      <c r="H25" s="9"/>
      <c r="I25" s="89"/>
      <c r="J25" s="90"/>
    </row>
    <row r="26" spans="2:10" ht="14.25" customHeight="1">
      <c r="B26" s="76" t="s">
        <v>109</v>
      </c>
      <c r="C26" s="77"/>
      <c r="D26" s="77"/>
      <c r="E26" s="77"/>
      <c r="F26" s="77"/>
      <c r="G26" s="77"/>
      <c r="H26" s="77"/>
      <c r="I26" s="77"/>
      <c r="J26" s="78"/>
    </row>
    <row r="27" spans="2:10" ht="14.25" customHeight="1">
      <c r="B27" s="91" t="s">
        <v>23</v>
      </c>
      <c r="C27" s="171" t="s">
        <v>24</v>
      </c>
      <c r="D27" s="172"/>
      <c r="E27" s="175" t="s">
        <v>25</v>
      </c>
      <c r="F27" s="175"/>
      <c r="G27" s="175"/>
      <c r="H27" s="175"/>
      <c r="I27" s="175"/>
      <c r="J27" s="175"/>
    </row>
    <row r="28" spans="2:10" ht="14.25" customHeight="1">
      <c r="B28" s="91"/>
      <c r="C28" s="173"/>
      <c r="D28" s="174"/>
      <c r="E28" s="176" t="s">
        <v>26</v>
      </c>
      <c r="F28" s="177"/>
      <c r="G28" s="177"/>
      <c r="H28" s="177"/>
      <c r="I28" s="177"/>
      <c r="J28" s="178"/>
    </row>
    <row r="29" spans="2:10" ht="14.25" customHeight="1">
      <c r="B29" s="91"/>
      <c r="C29" s="173"/>
      <c r="D29" s="174"/>
      <c r="E29" s="180" t="s">
        <v>27</v>
      </c>
      <c r="F29" s="180"/>
      <c r="G29" s="179" t="s">
        <v>28</v>
      </c>
      <c r="H29" s="179"/>
      <c r="I29" s="168" t="s">
        <v>29</v>
      </c>
      <c r="J29" s="168"/>
    </row>
    <row r="30" spans="2:10" ht="33" customHeight="1">
      <c r="B30" s="91"/>
      <c r="C30" s="173"/>
      <c r="D30" s="174"/>
      <c r="E30" s="25" t="s">
        <v>79</v>
      </c>
      <c r="F30" s="26" t="s">
        <v>0</v>
      </c>
      <c r="G30" s="20" t="s">
        <v>79</v>
      </c>
      <c r="H30" s="21" t="s">
        <v>0</v>
      </c>
      <c r="I30" s="8" t="s">
        <v>79</v>
      </c>
      <c r="J30" s="32" t="s">
        <v>0</v>
      </c>
    </row>
    <row r="31" spans="2:10" ht="17.25" customHeight="1">
      <c r="B31" s="130" t="s">
        <v>30</v>
      </c>
      <c r="C31" s="82" t="s">
        <v>92</v>
      </c>
      <c r="D31" s="83"/>
      <c r="E31" s="62"/>
      <c r="F31" s="64">
        <v>1466666.62</v>
      </c>
      <c r="G31" s="65"/>
      <c r="H31" s="45">
        <f>SUM(J31-F31)</f>
        <v>293333.37999999989</v>
      </c>
      <c r="I31" s="46"/>
      <c r="J31" s="46">
        <v>1760000</v>
      </c>
    </row>
    <row r="32" spans="2:10" ht="17.25" customHeight="1">
      <c r="B32" s="131"/>
      <c r="C32" s="84" t="s">
        <v>96</v>
      </c>
      <c r="D32" s="85"/>
      <c r="E32" s="62"/>
      <c r="F32" s="64">
        <v>1499583.38</v>
      </c>
      <c r="G32" s="65"/>
      <c r="H32" s="45">
        <f t="shared" ref="H32:H34" si="1">SUM(J32-F32)</f>
        <v>299916.62000000011</v>
      </c>
      <c r="I32" s="46"/>
      <c r="J32" s="46">
        <v>1799500</v>
      </c>
    </row>
    <row r="33" spans="2:10" ht="15.75" customHeight="1">
      <c r="B33" s="130" t="s">
        <v>95</v>
      </c>
      <c r="C33" s="82" t="s">
        <v>92</v>
      </c>
      <c r="D33" s="83"/>
      <c r="E33" s="62"/>
      <c r="F33" s="64">
        <v>157524144</v>
      </c>
      <c r="G33" s="65"/>
      <c r="H33" s="45">
        <f t="shared" si="1"/>
        <v>31504826</v>
      </c>
      <c r="I33" s="46"/>
      <c r="J33" s="46">
        <v>189028970</v>
      </c>
    </row>
    <row r="34" spans="2:10" ht="15.75" customHeight="1">
      <c r="B34" s="131"/>
      <c r="C34" s="84" t="s">
        <v>96</v>
      </c>
      <c r="D34" s="85"/>
      <c r="E34" s="62"/>
      <c r="F34" s="64">
        <v>159363488</v>
      </c>
      <c r="G34" s="65"/>
      <c r="H34" s="45">
        <f t="shared" si="1"/>
        <v>31872706.5</v>
      </c>
      <c r="I34" s="46"/>
      <c r="J34" s="46">
        <v>191236194.5</v>
      </c>
    </row>
    <row r="35" spans="2:10" ht="15.75" customHeight="1">
      <c r="B35" s="86" t="s">
        <v>102</v>
      </c>
      <c r="C35" s="82" t="s">
        <v>92</v>
      </c>
      <c r="D35" s="83"/>
      <c r="E35" s="62"/>
      <c r="F35" s="64">
        <v>4882500</v>
      </c>
      <c r="G35" s="65"/>
      <c r="H35" s="45"/>
      <c r="I35" s="46"/>
      <c r="J35" s="64">
        <v>4882500</v>
      </c>
    </row>
    <row r="36" spans="2:10" ht="15.75" customHeight="1">
      <c r="B36" s="86"/>
      <c r="C36" s="84" t="s">
        <v>96</v>
      </c>
      <c r="D36" s="85"/>
      <c r="E36" s="62"/>
      <c r="F36" s="64">
        <v>4927450</v>
      </c>
      <c r="G36" s="65"/>
      <c r="H36" s="45"/>
      <c r="I36" s="46"/>
      <c r="J36" s="64">
        <v>4927450</v>
      </c>
    </row>
    <row r="37" spans="2:10" ht="13.5" customHeight="1">
      <c r="B37" s="106" t="s">
        <v>31</v>
      </c>
      <c r="C37" s="73"/>
      <c r="D37" s="136"/>
      <c r="E37" s="72" t="s">
        <v>93</v>
      </c>
      <c r="F37" s="73"/>
      <c r="G37" s="74"/>
      <c r="H37" s="74"/>
      <c r="I37" s="74"/>
      <c r="J37" s="75"/>
    </row>
    <row r="38" spans="2:10" ht="11.25" customHeight="1">
      <c r="B38" s="76"/>
      <c r="C38" s="77"/>
      <c r="D38" s="77"/>
      <c r="E38" s="77"/>
      <c r="F38" s="77"/>
      <c r="G38" s="77"/>
      <c r="H38" s="77"/>
      <c r="I38" s="77"/>
      <c r="J38" s="78"/>
    </row>
    <row r="39" spans="2:10" ht="13.5" customHeight="1">
      <c r="B39" s="67" t="s">
        <v>32</v>
      </c>
      <c r="C39" s="68"/>
      <c r="D39" s="68"/>
      <c r="E39" s="68"/>
      <c r="F39" s="68"/>
      <c r="G39" s="68"/>
      <c r="H39" s="68"/>
      <c r="I39" s="68"/>
      <c r="J39" s="69"/>
    </row>
    <row r="40" spans="2:10" ht="13.5" customHeight="1">
      <c r="B40" s="127" t="s">
        <v>35</v>
      </c>
      <c r="C40" s="137" t="s">
        <v>34</v>
      </c>
      <c r="D40" s="67" t="s">
        <v>33</v>
      </c>
      <c r="E40" s="68"/>
      <c r="F40" s="68"/>
      <c r="G40" s="68"/>
      <c r="H40" s="68"/>
      <c r="I40" s="68"/>
      <c r="J40" s="69"/>
    </row>
    <row r="41" spans="2:10" ht="99.75" customHeight="1">
      <c r="B41" s="127"/>
      <c r="C41" s="138"/>
      <c r="D41" s="28" t="s">
        <v>36</v>
      </c>
      <c r="E41" s="6" t="s">
        <v>37</v>
      </c>
      <c r="F41" s="23" t="s">
        <v>76</v>
      </c>
      <c r="G41" s="24" t="s">
        <v>39</v>
      </c>
      <c r="H41" s="5" t="s">
        <v>38</v>
      </c>
      <c r="I41" s="70" t="s">
        <v>40</v>
      </c>
      <c r="J41" s="71"/>
    </row>
    <row r="42" spans="2:10" ht="12.75" customHeight="1">
      <c r="B42" s="14"/>
      <c r="C42" s="12"/>
      <c r="D42" s="11"/>
      <c r="E42" s="11"/>
      <c r="F42" s="13"/>
      <c r="G42" s="22"/>
      <c r="H42" s="10"/>
      <c r="I42" s="169"/>
      <c r="J42" s="170"/>
    </row>
    <row r="43" spans="2:10" ht="15.75" customHeight="1">
      <c r="B43" s="115" t="s">
        <v>82</v>
      </c>
      <c r="C43" s="116"/>
      <c r="D43" s="116"/>
      <c r="E43" s="116"/>
      <c r="F43" s="116"/>
      <c r="G43" s="116"/>
      <c r="H43" s="116"/>
      <c r="I43" s="116"/>
      <c r="J43" s="117"/>
    </row>
    <row r="44" spans="2:10" ht="15.75" customHeight="1">
      <c r="B44" s="134" t="s">
        <v>31</v>
      </c>
      <c r="C44" s="135"/>
      <c r="D44" s="70" t="s">
        <v>103</v>
      </c>
      <c r="E44" s="152"/>
      <c r="F44" s="152"/>
      <c r="G44" s="152"/>
      <c r="H44" s="152"/>
      <c r="I44" s="152"/>
      <c r="J44" s="153"/>
    </row>
    <row r="45" spans="2:10" ht="12.75" customHeight="1">
      <c r="B45" s="143"/>
      <c r="C45" s="144"/>
      <c r="D45" s="144"/>
      <c r="E45" s="144"/>
      <c r="F45" s="144"/>
      <c r="G45" s="144"/>
      <c r="H45" s="144"/>
      <c r="I45" s="144"/>
      <c r="J45" s="145"/>
    </row>
    <row r="46" spans="2:10" ht="12.75" customHeight="1">
      <c r="B46" s="80" t="s">
        <v>83</v>
      </c>
      <c r="C46" s="80"/>
      <c r="D46" s="80"/>
      <c r="E46" s="80"/>
      <c r="F46" s="79" t="s">
        <v>114</v>
      </c>
      <c r="G46" s="79"/>
      <c r="H46" s="79"/>
      <c r="I46" s="79"/>
      <c r="J46" s="79"/>
    </row>
    <row r="47" spans="2:10" ht="14.25" customHeight="1">
      <c r="B47" s="80" t="s">
        <v>84</v>
      </c>
      <c r="C47" s="80"/>
      <c r="D47" s="80"/>
      <c r="E47" s="80"/>
      <c r="F47" s="81" t="s">
        <v>85</v>
      </c>
      <c r="G47" s="81"/>
      <c r="H47" s="81"/>
      <c r="I47" s="81"/>
      <c r="J47" s="30" t="s">
        <v>86</v>
      </c>
    </row>
    <row r="48" spans="2:10" ht="13.5" customHeight="1">
      <c r="B48" s="80"/>
      <c r="C48" s="80"/>
      <c r="D48" s="80"/>
      <c r="E48" s="80"/>
      <c r="F48" s="79" t="s">
        <v>115</v>
      </c>
      <c r="G48" s="79"/>
      <c r="H48" s="79"/>
      <c r="I48" s="79"/>
      <c r="J48" s="61" t="s">
        <v>116</v>
      </c>
    </row>
    <row r="49" spans="2:10" ht="21" customHeight="1">
      <c r="B49" s="80" t="s">
        <v>87</v>
      </c>
      <c r="C49" s="80"/>
      <c r="D49" s="80"/>
      <c r="E49" s="80"/>
      <c r="F49" s="79" t="s">
        <v>117</v>
      </c>
      <c r="G49" s="79"/>
      <c r="H49" s="79"/>
      <c r="I49" s="79"/>
      <c r="J49" s="79"/>
    </row>
    <row r="50" spans="2:10" ht="26.25" customHeight="1">
      <c r="B50" s="80" t="s">
        <v>88</v>
      </c>
      <c r="C50" s="80"/>
      <c r="D50" s="80"/>
      <c r="E50" s="80"/>
      <c r="F50" s="79" t="s">
        <v>117</v>
      </c>
      <c r="G50" s="79"/>
      <c r="H50" s="79"/>
      <c r="I50" s="79"/>
      <c r="J50" s="79"/>
    </row>
    <row r="51" spans="2:10" ht="15" customHeight="1">
      <c r="B51" s="80" t="s">
        <v>89</v>
      </c>
      <c r="C51" s="80"/>
      <c r="D51" s="80"/>
      <c r="E51" s="80"/>
      <c r="F51" s="79" t="s">
        <v>118</v>
      </c>
      <c r="G51" s="79"/>
      <c r="H51" s="79"/>
      <c r="I51" s="79"/>
      <c r="J51" s="79"/>
    </row>
    <row r="52" spans="2:10" ht="12" customHeight="1">
      <c r="B52" s="37"/>
      <c r="C52" s="38"/>
      <c r="D52" s="35"/>
      <c r="E52" s="35"/>
      <c r="F52" s="35"/>
      <c r="G52" s="35"/>
      <c r="H52" s="35"/>
      <c r="I52" s="35"/>
      <c r="J52" s="36"/>
    </row>
    <row r="53" spans="2:10" ht="14.25" customHeight="1">
      <c r="B53" s="99" t="s">
        <v>2</v>
      </c>
      <c r="C53" s="99" t="s">
        <v>41</v>
      </c>
      <c r="D53" s="67" t="s">
        <v>42</v>
      </c>
      <c r="E53" s="68"/>
      <c r="F53" s="68"/>
      <c r="G53" s="68"/>
      <c r="H53" s="68"/>
      <c r="I53" s="68"/>
      <c r="J53" s="69"/>
    </row>
    <row r="54" spans="2:10" ht="14.25" customHeight="1">
      <c r="B54" s="100"/>
      <c r="C54" s="100"/>
      <c r="D54" s="107" t="s">
        <v>43</v>
      </c>
      <c r="E54" s="158"/>
      <c r="F54" s="113" t="s">
        <v>44</v>
      </c>
      <c r="G54" s="113" t="s">
        <v>45</v>
      </c>
      <c r="H54" s="113" t="s">
        <v>46</v>
      </c>
      <c r="I54" s="106" t="s">
        <v>47</v>
      </c>
      <c r="J54" s="75"/>
    </row>
    <row r="55" spans="2:10" ht="14.25" customHeight="1">
      <c r="B55" s="100"/>
      <c r="C55" s="100"/>
      <c r="D55" s="159"/>
      <c r="E55" s="160"/>
      <c r="F55" s="114"/>
      <c r="G55" s="114"/>
      <c r="H55" s="114"/>
      <c r="I55" s="67" t="s">
        <v>26</v>
      </c>
      <c r="J55" s="69"/>
    </row>
    <row r="56" spans="2:10" ht="14.25" customHeight="1">
      <c r="B56" s="101"/>
      <c r="C56" s="101"/>
      <c r="D56" s="72"/>
      <c r="E56" s="136"/>
      <c r="F56" s="155"/>
      <c r="G56" s="155"/>
      <c r="H56" s="155"/>
      <c r="I56" s="39" t="s">
        <v>81</v>
      </c>
      <c r="J56" s="39" t="s">
        <v>29</v>
      </c>
    </row>
    <row r="57" spans="2:10" ht="14.25" customHeight="1">
      <c r="B57" s="40" t="s">
        <v>48</v>
      </c>
      <c r="C57" s="80" t="s">
        <v>119</v>
      </c>
      <c r="D57" s="80" t="s">
        <v>120</v>
      </c>
      <c r="E57" s="80"/>
      <c r="F57" s="81" t="s">
        <v>118</v>
      </c>
      <c r="G57" s="81" t="s">
        <v>105</v>
      </c>
      <c r="H57" s="79"/>
      <c r="I57" s="156" t="s">
        <v>104</v>
      </c>
      <c r="J57" s="157"/>
    </row>
    <row r="58" spans="2:10" ht="14.25" customHeight="1">
      <c r="B58" s="27">
        <v>1</v>
      </c>
      <c r="C58" s="80"/>
      <c r="D58" s="80"/>
      <c r="E58" s="80"/>
      <c r="F58" s="81"/>
      <c r="G58" s="81"/>
      <c r="H58" s="79"/>
      <c r="I58" s="50"/>
      <c r="J58" s="46">
        <v>1760000</v>
      </c>
    </row>
    <row r="59" spans="2:10" ht="14.25" customHeight="1">
      <c r="B59" s="27">
        <v>2</v>
      </c>
      <c r="C59" s="80"/>
      <c r="D59" s="80"/>
      <c r="E59" s="80"/>
      <c r="F59" s="81"/>
      <c r="G59" s="81"/>
      <c r="H59" s="79"/>
      <c r="I59" s="50"/>
      <c r="J59" s="46">
        <v>189028970</v>
      </c>
    </row>
    <row r="60" spans="2:10" ht="14.25" customHeight="1">
      <c r="B60" s="27">
        <v>3</v>
      </c>
      <c r="C60" s="80"/>
      <c r="D60" s="80"/>
      <c r="E60" s="80"/>
      <c r="F60" s="81"/>
      <c r="G60" s="81"/>
      <c r="H60" s="79"/>
      <c r="I60" s="59"/>
      <c r="J60" s="64">
        <v>4882500</v>
      </c>
    </row>
    <row r="61" spans="2:10" ht="14.25" customHeight="1">
      <c r="B61" s="57" t="s">
        <v>49</v>
      </c>
      <c r="C61" s="80"/>
      <c r="D61" s="80"/>
      <c r="E61" s="80"/>
      <c r="F61" s="81"/>
      <c r="G61" s="81"/>
      <c r="H61" s="79"/>
      <c r="I61" s="41" t="s">
        <v>50</v>
      </c>
      <c r="J61" s="58">
        <f>SUM(J58:J60)</f>
        <v>195671470</v>
      </c>
    </row>
    <row r="62" spans="2:10" ht="14.25" customHeight="1">
      <c r="B62" s="139" t="s">
        <v>53</v>
      </c>
      <c r="C62" s="140"/>
      <c r="D62" s="140"/>
      <c r="E62" s="140"/>
      <c r="F62" s="140"/>
      <c r="G62" s="140"/>
      <c r="H62" s="141"/>
      <c r="I62" s="142"/>
      <c r="J62" s="2"/>
    </row>
    <row r="63" spans="2:10" ht="24" customHeight="1">
      <c r="B63" s="31" t="s">
        <v>77</v>
      </c>
      <c r="C63" s="31" t="s">
        <v>41</v>
      </c>
      <c r="D63" s="106" t="s">
        <v>54</v>
      </c>
      <c r="E63" s="74"/>
      <c r="F63" s="74"/>
      <c r="G63" s="98" t="s">
        <v>67</v>
      </c>
      <c r="H63" s="98"/>
      <c r="I63" s="31" t="s">
        <v>56</v>
      </c>
      <c r="J63" s="33" t="s">
        <v>55</v>
      </c>
    </row>
    <row r="64" spans="2:10" ht="25.5" customHeight="1">
      <c r="B64" s="64" t="s">
        <v>121</v>
      </c>
      <c r="C64" s="64" t="s">
        <v>119</v>
      </c>
      <c r="D64" s="106" t="s">
        <v>125</v>
      </c>
      <c r="E64" s="74"/>
      <c r="F64" s="75"/>
      <c r="G64" s="106" t="s">
        <v>123</v>
      </c>
      <c r="H64" s="75"/>
      <c r="I64" s="64" t="s">
        <v>122</v>
      </c>
      <c r="J64" s="60" t="s">
        <v>124</v>
      </c>
    </row>
    <row r="65" spans="2:10" ht="10.5" customHeight="1">
      <c r="B65" s="143"/>
      <c r="C65" s="144"/>
      <c r="D65" s="144"/>
      <c r="E65" s="144"/>
      <c r="F65" s="144"/>
      <c r="G65" s="144"/>
      <c r="H65" s="144"/>
      <c r="I65" s="144"/>
      <c r="J65" s="145"/>
    </row>
    <row r="66" spans="2:10" ht="13.5" customHeight="1">
      <c r="B66" s="167" t="s">
        <v>31</v>
      </c>
      <c r="C66" s="167"/>
      <c r="D66" s="167"/>
      <c r="E66" s="167"/>
      <c r="F66" s="167"/>
      <c r="G66" s="167"/>
      <c r="H66" s="167"/>
      <c r="I66" s="134"/>
      <c r="J66" s="135"/>
    </row>
    <row r="67" spans="2:10" ht="9.75" customHeight="1">
      <c r="B67" s="146"/>
      <c r="C67" s="147"/>
      <c r="D67" s="147"/>
      <c r="E67" s="147"/>
      <c r="F67" s="147"/>
      <c r="G67" s="147"/>
      <c r="H67" s="147"/>
      <c r="I67" s="147"/>
      <c r="J67" s="148"/>
    </row>
    <row r="68" spans="2:10" ht="24" customHeight="1">
      <c r="B68" s="133" t="s">
        <v>57</v>
      </c>
      <c r="C68" s="133"/>
      <c r="D68" s="133"/>
      <c r="E68" s="133"/>
      <c r="F68" s="133"/>
      <c r="G68" s="133"/>
      <c r="H68" s="133"/>
      <c r="I68" s="152"/>
      <c r="J68" s="153"/>
    </row>
    <row r="69" spans="2:10" ht="10.5" customHeight="1">
      <c r="B69" s="149"/>
      <c r="C69" s="150"/>
      <c r="D69" s="150"/>
      <c r="E69" s="150"/>
      <c r="F69" s="150"/>
      <c r="G69" s="150"/>
      <c r="H69" s="150"/>
      <c r="I69" s="150"/>
      <c r="J69" s="151"/>
    </row>
    <row r="70" spans="2:10" ht="27.75" customHeight="1">
      <c r="B70" s="133" t="s">
        <v>58</v>
      </c>
      <c r="C70" s="133"/>
      <c r="D70" s="133"/>
      <c r="E70" s="133"/>
      <c r="F70" s="133"/>
      <c r="G70" s="133"/>
      <c r="H70" s="133"/>
      <c r="I70" s="152"/>
      <c r="J70" s="153"/>
    </row>
    <row r="71" spans="2:10" ht="11.25" customHeight="1">
      <c r="B71" s="149"/>
      <c r="C71" s="150"/>
      <c r="D71" s="150"/>
      <c r="E71" s="150"/>
      <c r="F71" s="150"/>
      <c r="G71" s="150"/>
      <c r="H71" s="150"/>
      <c r="I71" s="150"/>
      <c r="J71" s="151"/>
    </row>
    <row r="72" spans="2:10" ht="15" customHeight="1">
      <c r="B72" s="133" t="s">
        <v>59</v>
      </c>
      <c r="C72" s="133"/>
      <c r="D72" s="133"/>
      <c r="E72" s="133"/>
      <c r="F72" s="133"/>
      <c r="G72" s="133"/>
      <c r="H72" s="133"/>
      <c r="I72" s="152"/>
      <c r="J72" s="153"/>
    </row>
    <row r="73" spans="2:10" ht="9.75" customHeight="1">
      <c r="B73" s="149"/>
      <c r="C73" s="150"/>
      <c r="D73" s="150"/>
      <c r="E73" s="150"/>
      <c r="F73" s="150"/>
      <c r="G73" s="150"/>
      <c r="H73" s="150"/>
      <c r="I73" s="150"/>
      <c r="J73" s="151"/>
    </row>
    <row r="74" spans="2:10" ht="15" customHeight="1">
      <c r="B74" s="133" t="s">
        <v>60</v>
      </c>
      <c r="C74" s="133"/>
      <c r="D74" s="133"/>
      <c r="E74" s="133"/>
      <c r="F74" s="133"/>
      <c r="G74" s="133"/>
      <c r="H74" s="133"/>
      <c r="I74" s="152"/>
      <c r="J74" s="153"/>
    </row>
    <row r="75" spans="2:10" ht="10.5" customHeight="1">
      <c r="B75" s="163"/>
      <c r="C75" s="164"/>
      <c r="D75" s="164"/>
      <c r="E75" s="164"/>
      <c r="F75" s="164"/>
      <c r="G75" s="164"/>
      <c r="H75" s="164"/>
      <c r="I75" s="164"/>
      <c r="J75" s="165"/>
    </row>
    <row r="76" spans="2:10" ht="15" customHeight="1">
      <c r="B76" s="134" t="s">
        <v>61</v>
      </c>
      <c r="C76" s="166"/>
      <c r="D76" s="166"/>
      <c r="E76" s="166"/>
      <c r="F76" s="166"/>
      <c r="G76" s="166"/>
      <c r="H76" s="166"/>
      <c r="I76" s="166"/>
      <c r="J76" s="135"/>
    </row>
    <row r="77" spans="2:10" ht="15" customHeight="1">
      <c r="B77" s="67" t="s">
        <v>62</v>
      </c>
      <c r="C77" s="68"/>
      <c r="D77" s="69"/>
      <c r="E77" s="67" t="s">
        <v>63</v>
      </c>
      <c r="F77" s="68"/>
      <c r="G77" s="69"/>
      <c r="H77" s="67" t="s">
        <v>64</v>
      </c>
      <c r="I77" s="69"/>
      <c r="J77" s="2"/>
    </row>
    <row r="78" spans="2:10" ht="15" customHeight="1">
      <c r="B78" s="67" t="s">
        <v>106</v>
      </c>
      <c r="C78" s="68"/>
      <c r="D78" s="69"/>
      <c r="E78" s="67" t="s">
        <v>107</v>
      </c>
      <c r="F78" s="68"/>
      <c r="G78" s="69"/>
      <c r="H78" s="161" t="s">
        <v>108</v>
      </c>
      <c r="I78" s="69"/>
      <c r="J78" s="2"/>
    </row>
    <row r="79" spans="2:10" ht="14.25" customHeight="1">
      <c r="B79" s="93" t="s">
        <v>65</v>
      </c>
      <c r="C79" s="93"/>
      <c r="D79" s="93"/>
    </row>
    <row r="80" spans="2:10" ht="8.25" customHeight="1">
      <c r="B80" s="162"/>
      <c r="C80" s="162"/>
      <c r="D80" s="162"/>
    </row>
    <row r="81" spans="2:10" ht="9.75" customHeight="1">
      <c r="B81" s="47"/>
      <c r="C81" s="47"/>
      <c r="D81" s="47"/>
    </row>
    <row r="82" spans="2:10" ht="18" customHeight="1">
      <c r="B82" s="132" t="s">
        <v>73</v>
      </c>
      <c r="C82" s="132"/>
      <c r="D82" s="132"/>
      <c r="E82" s="132"/>
      <c r="F82" s="132"/>
      <c r="G82" s="132"/>
      <c r="H82" s="132"/>
      <c r="I82" s="132"/>
      <c r="J82" s="132"/>
    </row>
    <row r="83" spans="2:10" ht="14.25" customHeight="1">
      <c r="B83" s="132" t="s">
        <v>74</v>
      </c>
      <c r="C83" s="132"/>
      <c r="D83" s="132"/>
      <c r="E83" s="132"/>
      <c r="F83" s="132"/>
      <c r="G83" s="132"/>
      <c r="H83" s="132"/>
      <c r="I83" s="132"/>
      <c r="J83" s="132"/>
    </row>
    <row r="84" spans="2:10" ht="14.25" customHeight="1">
      <c r="B84" s="132" t="s">
        <v>68</v>
      </c>
      <c r="C84" s="132"/>
      <c r="D84" s="132"/>
      <c r="E84" s="132"/>
      <c r="F84" s="132"/>
      <c r="G84" s="132"/>
      <c r="H84" s="132"/>
      <c r="I84" s="132"/>
      <c r="J84" s="132"/>
    </row>
    <row r="85" spans="2:10" ht="14.25" customHeight="1">
      <c r="B85" s="132" t="s">
        <v>69</v>
      </c>
      <c r="C85" s="132"/>
      <c r="D85" s="132"/>
      <c r="E85" s="132"/>
      <c r="F85" s="132"/>
      <c r="G85" s="132"/>
      <c r="H85" s="132"/>
      <c r="I85" s="132"/>
      <c r="J85" s="132"/>
    </row>
    <row r="86" spans="2:10" ht="14.25" customHeight="1">
      <c r="B86" s="132" t="s">
        <v>70</v>
      </c>
      <c r="C86" s="132"/>
      <c r="D86" s="132"/>
      <c r="E86" s="132"/>
      <c r="F86" s="132"/>
      <c r="G86" s="132"/>
      <c r="H86" s="132"/>
      <c r="I86" s="132"/>
      <c r="J86" s="132"/>
    </row>
    <row r="87" spans="2:10" ht="14.25" customHeight="1">
      <c r="B87" s="132" t="s">
        <v>71</v>
      </c>
      <c r="C87" s="132"/>
      <c r="D87" s="132"/>
      <c r="E87" s="132"/>
      <c r="F87" s="132"/>
      <c r="G87" s="132"/>
      <c r="H87" s="132"/>
      <c r="I87" s="132"/>
      <c r="J87" s="132"/>
    </row>
    <row r="88" spans="2:10" ht="14.25" customHeight="1">
      <c r="B88" s="132" t="s">
        <v>75</v>
      </c>
      <c r="C88" s="132"/>
      <c r="D88" s="132"/>
      <c r="E88" s="132"/>
      <c r="F88" s="132"/>
      <c r="G88" s="132"/>
      <c r="H88" s="132"/>
      <c r="I88" s="132"/>
      <c r="J88" s="132"/>
    </row>
    <row r="89" spans="2:10" ht="14.25" customHeight="1">
      <c r="B89" s="132" t="s">
        <v>72</v>
      </c>
      <c r="C89" s="132"/>
      <c r="D89" s="132"/>
      <c r="E89" s="132"/>
      <c r="F89" s="132"/>
      <c r="G89" s="132"/>
      <c r="H89" s="132"/>
      <c r="I89" s="132"/>
      <c r="J89" s="132"/>
    </row>
    <row r="90" spans="2:10" ht="18.75" customHeight="1">
      <c r="B90" s="154"/>
      <c r="C90" s="154"/>
      <c r="D90" s="154"/>
      <c r="E90" s="154"/>
      <c r="F90" s="154"/>
      <c r="G90" s="154"/>
      <c r="H90" s="154"/>
      <c r="I90" s="154"/>
    </row>
  </sheetData>
  <mergeCells count="130">
    <mergeCell ref="B66:H66"/>
    <mergeCell ref="I66:J66"/>
    <mergeCell ref="I29:J29"/>
    <mergeCell ref="B26:J26"/>
    <mergeCell ref="B71:J71"/>
    <mergeCell ref="B73:J73"/>
    <mergeCell ref="B45:J45"/>
    <mergeCell ref="B51:E51"/>
    <mergeCell ref="I42:J42"/>
    <mergeCell ref="B50:E50"/>
    <mergeCell ref="F50:J50"/>
    <mergeCell ref="F57:F61"/>
    <mergeCell ref="G57:G61"/>
    <mergeCell ref="H57:H61"/>
    <mergeCell ref="D64:F64"/>
    <mergeCell ref="G64:H64"/>
    <mergeCell ref="C27:D30"/>
    <mergeCell ref="E27:J27"/>
    <mergeCell ref="E28:J28"/>
    <mergeCell ref="G29:H29"/>
    <mergeCell ref="E29:F29"/>
    <mergeCell ref="B43:J43"/>
    <mergeCell ref="B68:H68"/>
    <mergeCell ref="B70:H70"/>
    <mergeCell ref="B90:I90"/>
    <mergeCell ref="B78:D78"/>
    <mergeCell ref="B82:J82"/>
    <mergeCell ref="B83:J83"/>
    <mergeCell ref="B84:J84"/>
    <mergeCell ref="B85:J85"/>
    <mergeCell ref="F54:F56"/>
    <mergeCell ref="G54:G56"/>
    <mergeCell ref="H54:H56"/>
    <mergeCell ref="E77:G77"/>
    <mergeCell ref="I57:J57"/>
    <mergeCell ref="I54:J54"/>
    <mergeCell ref="I55:J55"/>
    <mergeCell ref="D54:E56"/>
    <mergeCell ref="H78:I78"/>
    <mergeCell ref="B79:D80"/>
    <mergeCell ref="B77:D77"/>
    <mergeCell ref="B74:H74"/>
    <mergeCell ref="I68:J68"/>
    <mergeCell ref="I70:J70"/>
    <mergeCell ref="I72:J72"/>
    <mergeCell ref="I74:J74"/>
    <mergeCell ref="B75:J75"/>
    <mergeCell ref="B76:J76"/>
    <mergeCell ref="B86:J86"/>
    <mergeCell ref="B87:J87"/>
    <mergeCell ref="B72:H72"/>
    <mergeCell ref="B88:J88"/>
    <mergeCell ref="B89:J89"/>
    <mergeCell ref="B44:C44"/>
    <mergeCell ref="B37:D37"/>
    <mergeCell ref="B40:B41"/>
    <mergeCell ref="C40:C41"/>
    <mergeCell ref="B53:B56"/>
    <mergeCell ref="C53:C56"/>
    <mergeCell ref="B62:I62"/>
    <mergeCell ref="D63:F63"/>
    <mergeCell ref="G63:H63"/>
    <mergeCell ref="B65:J65"/>
    <mergeCell ref="B67:J67"/>
    <mergeCell ref="B69:J69"/>
    <mergeCell ref="E78:G78"/>
    <mergeCell ref="H77:I77"/>
    <mergeCell ref="C57:C61"/>
    <mergeCell ref="D57:E61"/>
    <mergeCell ref="D44:J44"/>
    <mergeCell ref="D53:J53"/>
    <mergeCell ref="B39:J39"/>
    <mergeCell ref="B17:J17"/>
    <mergeCell ref="B18:J18"/>
    <mergeCell ref="I19:J19"/>
    <mergeCell ref="B21:J21"/>
    <mergeCell ref="G22:J22"/>
    <mergeCell ref="G23:J23"/>
    <mergeCell ref="B22:F22"/>
    <mergeCell ref="B23:F23"/>
    <mergeCell ref="B19:C19"/>
    <mergeCell ref="D19:E19"/>
    <mergeCell ref="B20:C20"/>
    <mergeCell ref="D20:E20"/>
    <mergeCell ref="I20:J20"/>
    <mergeCell ref="B7:J7"/>
    <mergeCell ref="J8:J11"/>
    <mergeCell ref="A1:J1"/>
    <mergeCell ref="A3:J3"/>
    <mergeCell ref="A5:J5"/>
    <mergeCell ref="A6:J6"/>
    <mergeCell ref="B15:J15"/>
    <mergeCell ref="G16:J16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6:F16"/>
    <mergeCell ref="C35:D35"/>
    <mergeCell ref="C36:D36"/>
    <mergeCell ref="B35:B36"/>
    <mergeCell ref="C32:D32"/>
    <mergeCell ref="C33:D33"/>
    <mergeCell ref="I24:J24"/>
    <mergeCell ref="I25:J25"/>
    <mergeCell ref="B27:B30"/>
    <mergeCell ref="B24:F25"/>
    <mergeCell ref="C31:D31"/>
    <mergeCell ref="C34:D34"/>
    <mergeCell ref="B31:B32"/>
    <mergeCell ref="B33:B34"/>
    <mergeCell ref="D40:J40"/>
    <mergeCell ref="I41:J41"/>
    <mergeCell ref="E37:J37"/>
    <mergeCell ref="B38:J38"/>
    <mergeCell ref="F51:J51"/>
    <mergeCell ref="B46:E46"/>
    <mergeCell ref="F46:J46"/>
    <mergeCell ref="B47:E48"/>
    <mergeCell ref="F47:I47"/>
    <mergeCell ref="F48:I48"/>
    <mergeCell ref="B49:E49"/>
    <mergeCell ref="F49:J49"/>
  </mergeCells>
  <hyperlinks>
    <hyperlink ref="H78" r:id="rId1"/>
  </hyperlinks>
  <pageMargins left="0.35" right="0.47" top="0.48" bottom="0.35" header="0.32" footer="0.2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2017-04-28T13:04:58Z</dcterms:modified>
</cp:coreProperties>
</file>