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32" i="1"/>
  <c r="H32" s="1"/>
  <c r="J34"/>
  <c r="H34" s="1"/>
  <c r="I32"/>
  <c r="G32" s="1"/>
  <c r="I34"/>
  <c r="G34" s="1"/>
  <c r="I31"/>
  <c r="J31"/>
  <c r="J56" l="1"/>
  <c r="J57" l="1"/>
  <c r="H31" l="1"/>
  <c r="G31"/>
</calcChain>
</file>

<file path=xl/sharedStrings.xml><?xml version="1.0" encoding="utf-8"?>
<sst xmlns="http://schemas.openxmlformats.org/spreadsheetml/2006/main" count="138" uniqueCount="120">
  <si>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</si>
  <si>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</si>
  <si>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</si>
  <si>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</si>
  <si>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</si>
  <si>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</si>
  <si>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</si>
  <si>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</si>
  <si>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</si>
  <si>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</si>
  <si>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</si>
  <si>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</si>
  <si>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</si>
  <si>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</si>
  <si>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</si>
  <si>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</si>
  <si>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</si>
  <si>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</si>
  <si>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</si>
  <si>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</si>
  <si>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</si>
  <si>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</si>
  <si>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</si>
  <si>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</si>
  <si>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</si>
  <si>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</si>
  <si>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</si>
  <si>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</si>
  <si>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</si>
  <si>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</si>
  <si>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</si>
  <si>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</si>
  <si>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</si>
  <si>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</si>
  <si>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</si>
  <si>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</si>
  <si>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</si>
  <si>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</si>
  <si>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</si>
  <si>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</si>
  <si>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</si>
  <si>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</si>
  <si>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</si>
  <si>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</si>
  <si>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</si>
  <si>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</si>
  <si>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</si>
  <si>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</si>
  <si>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</si>
  <si>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</si>
  <si>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</si>
  <si>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</si>
  <si>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</si>
  <si>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</si>
  <si>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</si>
  <si>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</si>
  <si>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</si>
  <si>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</si>
  <si>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</si>
  <si>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</si>
  <si>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</si>
  <si>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</si>
  <si>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</si>
  <si>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</si>
  <si>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</si>
  <si>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</si>
  <si>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</si>
  <si>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</si>
  <si>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</si>
  <si>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</si>
  <si>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</si>
  <si>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</si>
  <si>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</si>
  <si>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</si>
  <si>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</si>
  <si>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</si>
  <si>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</si>
  <si>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</si>
  <si>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</si>
  <si>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</si>
  <si>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</si>
  <si>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</si>
  <si>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</si>
  <si>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</si>
  <si>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</si>
  <si>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</si>
  <si>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</si>
  <si>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</si>
  <si>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</si>
  <si>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</si>
  <si>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</si>
  <si>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դրամ</t>
  </si>
  <si>
    <t>&lt;&lt;Որդի Տարոն&gt;&gt; ՍՊԸ</t>
  </si>
  <si>
    <t>Գնման ընթացակարգում չեն կիրառվել Գնումների ոլորտը կարգավորող օրենսդրությամբ նախատեսված բանակցություններ գների նվազեցման նպատակով:</t>
  </si>
  <si>
    <t>Մերժված հայտեր չկան:</t>
  </si>
  <si>
    <t>ՊԸ ԸՆԹԱՑԱԿԱՐԳՈՎ ԿՆՔՎԱԾ ՊԱՅՄԱՆԱԳՐԻ ՄԱՍԻՆ</t>
  </si>
  <si>
    <t>ՊԸ ԸՆԹԱՑԱԿԱՐԳԻ ԾԱԾԿԱԳԻՐԸ՝ ՀՀ ԿԱ Ո-ՊԸԱՇՁԲ-ԸՆ/2017/ՖԻՆ</t>
  </si>
  <si>
    <t>Պատվիրատուն` ՀՀ ԿԱ ոստիկանությունը, որը գտնվում է Նալբանդյան 130 հասցեում, ստորև ներկայացնում է ՀՀ ԿԱ Ո-ՊԸԱՇՁԲ-ԸՆ/2017/ՖԻՆ ծածկագրով հայտարարված պարզեցված ընթացակարգի արդյունքում կնքված պայմանագրի /երի/ մասին տեղեկատվությունը։</t>
  </si>
  <si>
    <t xml:space="preserve">Ընթացիկ նորոգման աշխատանքներ </t>
  </si>
  <si>
    <t>ՀՀ ոստ. ՖԲՎ վարչության 5-րդ հարկի միջանցքի և ՖԲՎ սոցիալական ապահովման և կենսաթոշակների նշանակման բաժնի աշխատասենյակների վերանորոգման աշխատանքներ</t>
  </si>
  <si>
    <t>Օ2</t>
  </si>
  <si>
    <t>29.03.2017թ.</t>
  </si>
  <si>
    <t>ՀՀ &lt;&lt;Գնումների մասին&gt;&gt; օրենքի 17-րդ հոդվածի 5-րդ մաս</t>
  </si>
  <si>
    <t>&lt;&lt;Վահրադյան Շին&gt;&gt; ՍՊԸ</t>
  </si>
  <si>
    <t>&lt;&lt;Արհովշին&gt;&gt; ՍՊԸ</t>
  </si>
  <si>
    <t xml:space="preserve">&lt;&lt;Գոռպլաստ&gt;&gt; ՍՊԸ  </t>
  </si>
  <si>
    <t>19.04.2017թ.</t>
  </si>
  <si>
    <t>26.05.2017թ.</t>
  </si>
  <si>
    <t>17.05.2017թ.</t>
  </si>
  <si>
    <t>22.05.2017թ.</t>
  </si>
  <si>
    <t>31.05.2017թ.</t>
  </si>
  <si>
    <t>02.06.2017թ.</t>
  </si>
  <si>
    <t>N ՀՀ ԿԱ Ո-ՊԸԱՇՁԲ-ԸՆ/2017/ՖԻՆ</t>
  </si>
  <si>
    <t>25.12.2017թ.</t>
  </si>
  <si>
    <t>Ծրագիր` 03.01.01.02</t>
  </si>
  <si>
    <t>«ՎԱՀՐԱԴՅԱՆ ՇԻՆ» ՍՊԸ</t>
  </si>
  <si>
    <t>/220410120400000/</t>
  </si>
  <si>
    <t>/06406394/</t>
  </si>
  <si>
    <t>vahradyanshin@yandex.ru</t>
  </si>
  <si>
    <t>ՀՀ, Լոռու մարզ, ք. Ստեփանավան,
Չարենցի 175
Հեռ. (055) 348734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</si>
</sst>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10"/>
      <name val="Arial"/>
      <family val="2"/>
      <charset val="204"/>
    </font>
    <font>
      <u/>
      <sz val="7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6" fillId="0" borderId="0"/>
  </cellStyleXfs>
  <cellXfs count="18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14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7" xfId="0" applyBorder="1"/>
    <xf numFmtId="0" fontId="17" fillId="0" borderId="1" xfId="1" applyFont="1" applyBorder="1" applyAlignment="1" applyProtection="1">
      <alignment horizontal="center" vertical="center" wrapText="1"/>
    </xf>
  </cellXfs>
  <cellStyles count="3">
    <cellStyle name="Hyperlink" xfId="1" builtinId="8"/>
    <cellStyle name="Normal" xfId="0" builtinId="0"/>
    <cellStyle name="Normal 10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ahradyanshin@yandex.ru" TargetMode="External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7"/>
  <sheetViews>
    <sheetView tabSelected="1" zoomScale="130" zoomScaleNormal="130" workbookViewId="0">
      <selection activeCell="M54" sqref="M54"/>
    </sheetView>
  </sheetViews>
  <sheetFormatPr defaultColWidth="9.140625"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10" width="31.5703125" style="1" customWidth="1"/>
    <col min="11" max="16384" width="9.140625" style="1"/>
  </cols>
  <sheetData>
    <row r="1" spans="1:10" ht="17.25">
      <c r="A1" s="124" t="s">
        <v>9</v>
      </c>
      <c r="B1" s="124"/>
      <c r="C1" s="124"/>
      <c r="D1" s="124"/>
      <c r="E1" s="124"/>
      <c r="F1" s="124"/>
      <c r="G1" s="124"/>
      <c r="H1" s="124"/>
      <c r="I1" s="124"/>
      <c r="J1" s="124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124" t="s">
        <v>95</v>
      </c>
      <c r="B3" s="124"/>
      <c r="C3" s="124"/>
      <c r="D3" s="124"/>
      <c r="E3" s="124"/>
      <c r="F3" s="124"/>
      <c r="G3" s="124"/>
      <c r="H3" s="124"/>
      <c r="I3" s="124"/>
      <c r="J3" s="124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124" t="s">
        <v>96</v>
      </c>
      <c r="B5" s="124"/>
      <c r="C5" s="124"/>
      <c r="D5" s="124"/>
      <c r="E5" s="124"/>
      <c r="F5" s="124"/>
      <c r="G5" s="124"/>
      <c r="H5" s="124"/>
      <c r="I5" s="124"/>
      <c r="J5" s="124"/>
    </row>
    <row r="6" spans="1:10" ht="42" customHeight="1">
      <c r="A6" s="125" t="s">
        <v>97</v>
      </c>
      <c r="B6" s="125"/>
      <c r="C6" s="125"/>
      <c r="D6" s="125"/>
      <c r="E6" s="125"/>
      <c r="F6" s="125"/>
      <c r="G6" s="125"/>
      <c r="H6" s="125"/>
      <c r="I6" s="125"/>
      <c r="J6" s="125"/>
    </row>
    <row r="7" spans="1:10" ht="6" customHeight="1"/>
    <row r="8" spans="1:10" ht="12.75" customHeight="1">
      <c r="B8" s="66" t="s">
        <v>1</v>
      </c>
      <c r="C8" s="81"/>
      <c r="D8" s="81"/>
      <c r="E8" s="81"/>
      <c r="F8" s="81"/>
      <c r="G8" s="81"/>
      <c r="H8" s="81"/>
      <c r="I8" s="81"/>
      <c r="J8" s="67"/>
    </row>
    <row r="9" spans="1:10" ht="11.25" customHeight="1">
      <c r="B9" s="63" t="s">
        <v>2</v>
      </c>
      <c r="C9" s="63" t="s">
        <v>3</v>
      </c>
      <c r="D9" s="63" t="s">
        <v>4</v>
      </c>
      <c r="E9" s="66" t="s">
        <v>5</v>
      </c>
      <c r="F9" s="67"/>
      <c r="G9" s="66" t="s">
        <v>6</v>
      </c>
      <c r="H9" s="67"/>
      <c r="I9" s="128" t="s">
        <v>7</v>
      </c>
      <c r="J9" s="63" t="s">
        <v>81</v>
      </c>
    </row>
    <row r="10" spans="1:10" ht="10.5" customHeight="1">
      <c r="B10" s="64"/>
      <c r="C10" s="64"/>
      <c r="D10" s="64"/>
      <c r="E10" s="132" t="s">
        <v>80</v>
      </c>
      <c r="F10" s="134" t="s">
        <v>0</v>
      </c>
      <c r="G10" s="66" t="s">
        <v>8</v>
      </c>
      <c r="H10" s="67"/>
      <c r="I10" s="129"/>
      <c r="J10" s="64"/>
    </row>
    <row r="11" spans="1:10" ht="12.75" customHeight="1">
      <c r="B11" s="64"/>
      <c r="C11" s="64"/>
      <c r="D11" s="64"/>
      <c r="E11" s="133"/>
      <c r="F11" s="135"/>
      <c r="G11" s="130" t="s">
        <v>80</v>
      </c>
      <c r="H11" s="63" t="s">
        <v>0</v>
      </c>
      <c r="I11" s="129"/>
      <c r="J11" s="64"/>
    </row>
    <row r="12" spans="1:10" ht="12.75" customHeight="1">
      <c r="B12" s="64"/>
      <c r="C12" s="64"/>
      <c r="D12" s="64"/>
      <c r="E12" s="133"/>
      <c r="F12" s="135"/>
      <c r="G12" s="131"/>
      <c r="H12" s="64"/>
      <c r="I12" s="129"/>
      <c r="J12" s="65"/>
    </row>
    <row r="13" spans="1:10" s="7" customFormat="1" ht="66.75" customHeight="1">
      <c r="B13" s="37">
        <v>1</v>
      </c>
      <c r="C13" s="59" t="s">
        <v>98</v>
      </c>
      <c r="D13" s="43" t="s">
        <v>91</v>
      </c>
      <c r="E13" s="38">
        <v>1</v>
      </c>
      <c r="F13" s="46">
        <v>1</v>
      </c>
      <c r="G13" s="47">
        <v>4000000</v>
      </c>
      <c r="H13" s="46">
        <v>4000000</v>
      </c>
      <c r="I13" s="56" t="s">
        <v>99</v>
      </c>
      <c r="J13" s="56" t="s">
        <v>99</v>
      </c>
    </row>
    <row r="14" spans="1:10" ht="9.75" customHeight="1">
      <c r="B14" s="126"/>
      <c r="C14" s="127"/>
      <c r="D14" s="126"/>
      <c r="E14" s="127"/>
      <c r="F14" s="126"/>
      <c r="G14" s="127"/>
      <c r="H14" s="126"/>
      <c r="I14" s="127"/>
      <c r="J14" s="126"/>
    </row>
    <row r="15" spans="1:10" ht="15" customHeight="1">
      <c r="B15" s="77" t="s">
        <v>10</v>
      </c>
      <c r="C15" s="78"/>
      <c r="D15" s="78"/>
      <c r="E15" s="78"/>
      <c r="F15" s="79"/>
      <c r="G15" s="66" t="s">
        <v>102</v>
      </c>
      <c r="H15" s="81"/>
      <c r="I15" s="81"/>
      <c r="J15" s="67"/>
    </row>
    <row r="16" spans="1:10" ht="9.75" customHeight="1">
      <c r="B16" s="68"/>
      <c r="C16" s="69"/>
      <c r="D16" s="69"/>
      <c r="E16" s="69"/>
      <c r="F16" s="69"/>
      <c r="G16" s="69"/>
      <c r="H16" s="69"/>
      <c r="I16" s="69"/>
      <c r="J16" s="70"/>
    </row>
    <row r="17" spans="2:10" ht="15" customHeight="1">
      <c r="B17" s="136" t="s">
        <v>11</v>
      </c>
      <c r="C17" s="137"/>
      <c r="D17" s="137"/>
      <c r="E17" s="137"/>
      <c r="F17" s="137"/>
      <c r="G17" s="137"/>
      <c r="H17" s="137"/>
      <c r="I17" s="137"/>
      <c r="J17" s="138"/>
    </row>
    <row r="18" spans="2:10" ht="13.5" customHeight="1">
      <c r="B18" s="145" t="s">
        <v>12</v>
      </c>
      <c r="C18" s="145"/>
      <c r="D18" s="145" t="s">
        <v>13</v>
      </c>
      <c r="E18" s="145"/>
      <c r="F18" s="18" t="s">
        <v>14</v>
      </c>
      <c r="G18" s="18" t="s">
        <v>15</v>
      </c>
      <c r="H18" s="31" t="s">
        <v>16</v>
      </c>
      <c r="I18" s="139" t="s">
        <v>17</v>
      </c>
      <c r="J18" s="140"/>
    </row>
    <row r="19" spans="2:10" ht="13.5" customHeight="1">
      <c r="B19" s="146" t="s">
        <v>79</v>
      </c>
      <c r="C19" s="146"/>
      <c r="D19" s="146" t="s">
        <v>50</v>
      </c>
      <c r="E19" s="146"/>
      <c r="F19" s="36" t="s">
        <v>50</v>
      </c>
      <c r="G19" s="36" t="s">
        <v>100</v>
      </c>
      <c r="H19" s="58" t="s">
        <v>51</v>
      </c>
      <c r="I19" s="146"/>
      <c r="J19" s="146"/>
    </row>
    <row r="20" spans="2:10" ht="11.25" customHeight="1">
      <c r="B20" s="68"/>
      <c r="C20" s="69"/>
      <c r="D20" s="69"/>
      <c r="E20" s="69"/>
      <c r="F20" s="69"/>
      <c r="G20" s="69"/>
      <c r="H20" s="69"/>
      <c r="I20" s="69"/>
      <c r="J20" s="70"/>
    </row>
    <row r="21" spans="2:10" ht="16.5" customHeight="1">
      <c r="B21" s="144" t="s">
        <v>18</v>
      </c>
      <c r="C21" s="144"/>
      <c r="D21" s="144"/>
      <c r="E21" s="144"/>
      <c r="F21" s="144"/>
      <c r="G21" s="139" t="s">
        <v>101</v>
      </c>
      <c r="H21" s="105"/>
      <c r="I21" s="105"/>
      <c r="J21" s="106"/>
    </row>
    <row r="22" spans="2:10" ht="13.5" customHeight="1">
      <c r="B22" s="108" t="s">
        <v>67</v>
      </c>
      <c r="C22" s="94"/>
      <c r="D22" s="94"/>
      <c r="E22" s="94"/>
      <c r="F22" s="94"/>
      <c r="G22" s="141"/>
      <c r="H22" s="142"/>
      <c r="I22" s="142"/>
      <c r="J22" s="143"/>
    </row>
    <row r="23" spans="2:10" ht="13.5" customHeight="1">
      <c r="B23" s="113"/>
      <c r="C23" s="114"/>
      <c r="D23" s="114"/>
      <c r="E23" s="114"/>
      <c r="F23" s="114"/>
      <c r="G23" s="104"/>
      <c r="H23" s="105"/>
      <c r="I23" s="105"/>
      <c r="J23" s="106"/>
    </row>
    <row r="24" spans="2:10" ht="24" customHeight="1">
      <c r="B24" s="108" t="s">
        <v>21</v>
      </c>
      <c r="C24" s="94"/>
      <c r="D24" s="94"/>
      <c r="E24" s="94"/>
      <c r="F24" s="109"/>
      <c r="G24" s="27"/>
      <c r="H24" s="5" t="s">
        <v>19</v>
      </c>
      <c r="I24" s="71" t="s">
        <v>20</v>
      </c>
      <c r="J24" s="72"/>
    </row>
    <row r="25" spans="2:10" ht="13.5" customHeight="1">
      <c r="B25" s="110"/>
      <c r="C25" s="111"/>
      <c r="D25" s="111"/>
      <c r="E25" s="111"/>
      <c r="F25" s="112"/>
      <c r="G25" s="28">
        <v>1</v>
      </c>
      <c r="H25" s="9"/>
      <c r="I25" s="73"/>
      <c r="J25" s="74"/>
    </row>
    <row r="26" spans="2:10" ht="13.5" customHeight="1">
      <c r="B26" s="68"/>
      <c r="C26" s="69"/>
      <c r="D26" s="69"/>
      <c r="E26" s="69"/>
      <c r="F26" s="69"/>
      <c r="G26" s="69"/>
      <c r="H26" s="69"/>
      <c r="I26" s="69"/>
      <c r="J26" s="70"/>
    </row>
    <row r="27" spans="2:10" ht="13.5" customHeight="1">
      <c r="B27" s="123" t="s">
        <v>22</v>
      </c>
      <c r="C27" s="115" t="s">
        <v>23</v>
      </c>
      <c r="D27" s="116"/>
      <c r="E27" s="119" t="s">
        <v>24</v>
      </c>
      <c r="F27" s="119"/>
      <c r="G27" s="119"/>
      <c r="H27" s="119"/>
      <c r="I27" s="119"/>
      <c r="J27" s="119"/>
    </row>
    <row r="28" spans="2:10" ht="13.5" customHeight="1">
      <c r="B28" s="123"/>
      <c r="C28" s="117"/>
      <c r="D28" s="118"/>
      <c r="E28" s="120" t="s">
        <v>25</v>
      </c>
      <c r="F28" s="121"/>
      <c r="G28" s="121"/>
      <c r="H28" s="121"/>
      <c r="I28" s="121"/>
      <c r="J28" s="122"/>
    </row>
    <row r="29" spans="2:10" ht="13.5" customHeight="1">
      <c r="B29" s="123"/>
      <c r="C29" s="117"/>
      <c r="D29" s="118"/>
      <c r="E29" s="107" t="s">
        <v>26</v>
      </c>
      <c r="F29" s="107"/>
      <c r="G29" s="75" t="s">
        <v>27</v>
      </c>
      <c r="H29" s="75"/>
      <c r="I29" s="103" t="s">
        <v>28</v>
      </c>
      <c r="J29" s="103"/>
    </row>
    <row r="30" spans="2:10" ht="36.75" customHeight="1">
      <c r="B30" s="123"/>
      <c r="C30" s="117"/>
      <c r="D30" s="118"/>
      <c r="E30" s="24" t="s">
        <v>80</v>
      </c>
      <c r="F30" s="25" t="s">
        <v>0</v>
      </c>
      <c r="G30" s="19" t="s">
        <v>80</v>
      </c>
      <c r="H30" s="20" t="s">
        <v>0</v>
      </c>
      <c r="I30" s="8" t="s">
        <v>80</v>
      </c>
      <c r="J30" s="41" t="s">
        <v>0</v>
      </c>
    </row>
    <row r="31" spans="2:10" s="17" customFormat="1" ht="16.5" customHeight="1">
      <c r="B31" s="148" t="s">
        <v>29</v>
      </c>
      <c r="C31" s="147" t="s">
        <v>103</v>
      </c>
      <c r="D31" s="147"/>
      <c r="E31" s="56">
        <v>2886000</v>
      </c>
      <c r="F31" s="56">
        <v>2886000</v>
      </c>
      <c r="G31" s="60">
        <f t="shared" ref="G31:G34" si="0">SUM(I31-E31)</f>
        <v>577200</v>
      </c>
      <c r="H31" s="40">
        <f t="shared" ref="H31:H34" si="1">SUM(J31-F31)</f>
        <v>577200</v>
      </c>
      <c r="I31" s="39">
        <f t="shared" ref="I31:J34" si="2">E31*12/10</f>
        <v>3463200</v>
      </c>
      <c r="J31" s="39">
        <f t="shared" si="2"/>
        <v>3463200</v>
      </c>
    </row>
    <row r="32" spans="2:10" s="17" customFormat="1" ht="16.5" customHeight="1">
      <c r="B32" s="149"/>
      <c r="C32" s="147" t="s">
        <v>104</v>
      </c>
      <c r="D32" s="147"/>
      <c r="E32" s="56">
        <v>2920000</v>
      </c>
      <c r="F32" s="56">
        <v>2920000</v>
      </c>
      <c r="G32" s="60">
        <f t="shared" si="0"/>
        <v>584000</v>
      </c>
      <c r="H32" s="40">
        <f t="shared" si="1"/>
        <v>584000</v>
      </c>
      <c r="I32" s="39">
        <f t="shared" si="2"/>
        <v>3504000</v>
      </c>
      <c r="J32" s="39">
        <f t="shared" si="2"/>
        <v>3504000</v>
      </c>
    </row>
    <row r="33" spans="2:10" ht="16.5" customHeight="1">
      <c r="B33" s="149"/>
      <c r="C33" s="147" t="s">
        <v>105</v>
      </c>
      <c r="D33" s="147"/>
      <c r="E33" s="56">
        <v>2990000</v>
      </c>
      <c r="F33" s="56">
        <v>2990000</v>
      </c>
      <c r="G33" s="60"/>
      <c r="H33" s="40"/>
      <c r="I33" s="56">
        <v>2990000</v>
      </c>
      <c r="J33" s="56">
        <v>2990000</v>
      </c>
    </row>
    <row r="34" spans="2:10" ht="16.5" customHeight="1">
      <c r="B34" s="150"/>
      <c r="C34" s="147" t="s">
        <v>92</v>
      </c>
      <c r="D34" s="147"/>
      <c r="E34" s="56">
        <v>3291667</v>
      </c>
      <c r="F34" s="56">
        <v>3291667</v>
      </c>
      <c r="G34" s="60">
        <f t="shared" si="0"/>
        <v>658333.39999999991</v>
      </c>
      <c r="H34" s="40">
        <f t="shared" si="1"/>
        <v>658333.39999999991</v>
      </c>
      <c r="I34" s="39">
        <f t="shared" si="2"/>
        <v>3950000.4</v>
      </c>
      <c r="J34" s="39">
        <f t="shared" si="2"/>
        <v>3950000.4</v>
      </c>
    </row>
    <row r="35" spans="2:10" ht="15.75" customHeight="1">
      <c r="B35" s="66" t="s">
        <v>30</v>
      </c>
      <c r="C35" s="165"/>
      <c r="D35" s="159"/>
      <c r="E35" s="158" t="s">
        <v>93</v>
      </c>
      <c r="F35" s="165"/>
      <c r="G35" s="81"/>
      <c r="H35" s="81"/>
      <c r="I35" s="81"/>
      <c r="J35" s="67"/>
    </row>
    <row r="36" spans="2:10" ht="15.75" customHeight="1">
      <c r="B36" s="68"/>
      <c r="C36" s="69"/>
      <c r="D36" s="69"/>
      <c r="E36" s="69"/>
      <c r="F36" s="69"/>
      <c r="G36" s="69"/>
      <c r="H36" s="69"/>
      <c r="I36" s="69"/>
      <c r="J36" s="70"/>
    </row>
    <row r="37" spans="2:10" ht="15.75" customHeight="1">
      <c r="B37" s="77" t="s">
        <v>31</v>
      </c>
      <c r="C37" s="78"/>
      <c r="D37" s="78"/>
      <c r="E37" s="78"/>
      <c r="F37" s="78"/>
      <c r="G37" s="78"/>
      <c r="H37" s="78"/>
      <c r="I37" s="78"/>
      <c r="J37" s="79"/>
    </row>
    <row r="38" spans="2:10" ht="12" customHeight="1">
      <c r="B38" s="145" t="s">
        <v>34</v>
      </c>
      <c r="C38" s="177" t="s">
        <v>33</v>
      </c>
      <c r="D38" s="77" t="s">
        <v>32</v>
      </c>
      <c r="E38" s="78"/>
      <c r="F38" s="78"/>
      <c r="G38" s="78"/>
      <c r="H38" s="78"/>
      <c r="I38" s="78"/>
      <c r="J38" s="79"/>
    </row>
    <row r="39" spans="2:10" ht="104.25" customHeight="1">
      <c r="B39" s="145"/>
      <c r="C39" s="178"/>
      <c r="D39" s="26" t="s">
        <v>35</v>
      </c>
      <c r="E39" s="6" t="s">
        <v>36</v>
      </c>
      <c r="F39" s="22" t="s">
        <v>77</v>
      </c>
      <c r="G39" s="23" t="s">
        <v>38</v>
      </c>
      <c r="H39" s="5" t="s">
        <v>37</v>
      </c>
      <c r="I39" s="85" t="s">
        <v>39</v>
      </c>
      <c r="J39" s="179"/>
    </row>
    <row r="40" spans="2:10" ht="11.25" customHeight="1">
      <c r="B40" s="14"/>
      <c r="C40" s="12"/>
      <c r="D40" s="11"/>
      <c r="E40" s="11"/>
      <c r="F40" s="13"/>
      <c r="G40" s="21"/>
      <c r="H40" s="10"/>
      <c r="I40" s="163"/>
      <c r="J40" s="164"/>
    </row>
    <row r="41" spans="2:10" ht="13.5" customHeight="1">
      <c r="B41" s="136" t="s">
        <v>83</v>
      </c>
      <c r="C41" s="137"/>
      <c r="D41" s="137"/>
      <c r="E41" s="137"/>
      <c r="F41" s="137"/>
      <c r="G41" s="137"/>
      <c r="H41" s="137"/>
      <c r="I41" s="137"/>
      <c r="J41" s="138"/>
    </row>
    <row r="42" spans="2:10" ht="15.75" customHeight="1">
      <c r="B42" s="91" t="s">
        <v>30</v>
      </c>
      <c r="C42" s="93"/>
      <c r="D42" s="85" t="s">
        <v>94</v>
      </c>
      <c r="E42" s="86"/>
      <c r="F42" s="86"/>
      <c r="G42" s="86"/>
      <c r="H42" s="86"/>
      <c r="I42" s="86"/>
      <c r="J42" s="87"/>
    </row>
    <row r="43" spans="2:10" ht="12" customHeight="1">
      <c r="B43" s="88"/>
      <c r="C43" s="89"/>
      <c r="D43" s="89"/>
      <c r="E43" s="89"/>
      <c r="F43" s="89"/>
      <c r="G43" s="89"/>
      <c r="H43" s="89"/>
      <c r="I43" s="89"/>
      <c r="J43" s="90"/>
    </row>
    <row r="44" spans="2:10" ht="12" customHeight="1">
      <c r="B44" s="153" t="s">
        <v>84</v>
      </c>
      <c r="C44" s="153"/>
      <c r="D44" s="153"/>
      <c r="E44" s="153"/>
      <c r="F44" s="151" t="s">
        <v>106</v>
      </c>
      <c r="G44" s="151"/>
      <c r="H44" s="151"/>
      <c r="I44" s="151"/>
      <c r="J44" s="151"/>
    </row>
    <row r="45" spans="2:10" ht="12" customHeight="1">
      <c r="B45" s="153" t="s">
        <v>85</v>
      </c>
      <c r="C45" s="153"/>
      <c r="D45" s="153"/>
      <c r="E45" s="153"/>
      <c r="F45" s="154" t="s">
        <v>86</v>
      </c>
      <c r="G45" s="154"/>
      <c r="H45" s="154"/>
      <c r="I45" s="154"/>
      <c r="J45" s="45" t="s">
        <v>87</v>
      </c>
    </row>
    <row r="46" spans="2:10" ht="12" customHeight="1">
      <c r="B46" s="153"/>
      <c r="C46" s="153"/>
      <c r="D46" s="153"/>
      <c r="E46" s="153"/>
      <c r="F46" s="151" t="s">
        <v>108</v>
      </c>
      <c r="G46" s="151"/>
      <c r="H46" s="151"/>
      <c r="I46" s="151"/>
      <c r="J46" s="57" t="s">
        <v>109</v>
      </c>
    </row>
    <row r="47" spans="2:10" ht="21.75" customHeight="1">
      <c r="B47" s="153" t="s">
        <v>88</v>
      </c>
      <c r="C47" s="153"/>
      <c r="D47" s="153"/>
      <c r="E47" s="153"/>
      <c r="F47" s="151" t="s">
        <v>107</v>
      </c>
      <c r="G47" s="151"/>
      <c r="H47" s="151"/>
      <c r="I47" s="151"/>
      <c r="J47" s="151"/>
    </row>
    <row r="48" spans="2:10" ht="25.5" customHeight="1">
      <c r="B48" s="153" t="s">
        <v>89</v>
      </c>
      <c r="C48" s="153"/>
      <c r="D48" s="153"/>
      <c r="E48" s="153"/>
      <c r="F48" s="151" t="s">
        <v>110</v>
      </c>
      <c r="G48" s="151"/>
      <c r="H48" s="151"/>
      <c r="I48" s="151"/>
      <c r="J48" s="151"/>
    </row>
    <row r="49" spans="2:10" ht="13.5" customHeight="1">
      <c r="B49" s="153" t="s">
        <v>90</v>
      </c>
      <c r="C49" s="153"/>
      <c r="D49" s="153"/>
      <c r="E49" s="153"/>
      <c r="F49" s="151" t="s">
        <v>111</v>
      </c>
      <c r="G49" s="151"/>
      <c r="H49" s="151"/>
      <c r="I49" s="151"/>
      <c r="J49" s="151"/>
    </row>
    <row r="50" spans="2:10" ht="10.5" customHeight="1">
      <c r="B50" s="34"/>
      <c r="C50" s="35"/>
      <c r="D50" s="32"/>
      <c r="E50" s="32"/>
      <c r="F50" s="32"/>
      <c r="G50" s="32"/>
      <c r="H50" s="32"/>
      <c r="I50" s="32"/>
      <c r="J50" s="33"/>
    </row>
    <row r="51" spans="2:10" ht="12" customHeight="1">
      <c r="B51" s="63" t="s">
        <v>2</v>
      </c>
      <c r="C51" s="63" t="s">
        <v>40</v>
      </c>
      <c r="D51" s="77" t="s">
        <v>41</v>
      </c>
      <c r="E51" s="78"/>
      <c r="F51" s="78"/>
      <c r="G51" s="78"/>
      <c r="H51" s="78"/>
      <c r="I51" s="78"/>
      <c r="J51" s="79"/>
    </row>
    <row r="52" spans="2:10" ht="14.25" customHeight="1">
      <c r="B52" s="64"/>
      <c r="C52" s="64"/>
      <c r="D52" s="128" t="s">
        <v>42</v>
      </c>
      <c r="E52" s="155"/>
      <c r="F52" s="134" t="s">
        <v>43</v>
      </c>
      <c r="G52" s="134" t="s">
        <v>44</v>
      </c>
      <c r="H52" s="134" t="s">
        <v>45</v>
      </c>
      <c r="I52" s="66" t="s">
        <v>46</v>
      </c>
      <c r="J52" s="67"/>
    </row>
    <row r="53" spans="2:10" ht="14.25" customHeight="1">
      <c r="B53" s="64"/>
      <c r="C53" s="64"/>
      <c r="D53" s="156"/>
      <c r="E53" s="157"/>
      <c r="F53" s="135"/>
      <c r="G53" s="135"/>
      <c r="H53" s="135"/>
      <c r="I53" s="77" t="s">
        <v>25</v>
      </c>
      <c r="J53" s="79"/>
    </row>
    <row r="54" spans="2:10" ht="13.5" customHeight="1">
      <c r="B54" s="65"/>
      <c r="C54" s="65"/>
      <c r="D54" s="158"/>
      <c r="E54" s="159"/>
      <c r="F54" s="152"/>
      <c r="G54" s="152"/>
      <c r="H54" s="152"/>
      <c r="I54" s="11" t="s">
        <v>82</v>
      </c>
      <c r="J54" s="11" t="s">
        <v>28</v>
      </c>
    </row>
    <row r="55" spans="2:10" ht="12" customHeight="1">
      <c r="B55" s="51" t="s">
        <v>47</v>
      </c>
      <c r="C55" s="134" t="s">
        <v>103</v>
      </c>
      <c r="D55" s="168" t="s">
        <v>112</v>
      </c>
      <c r="E55" s="169"/>
      <c r="F55" s="153" t="s">
        <v>111</v>
      </c>
      <c r="G55" s="134" t="s">
        <v>113</v>
      </c>
      <c r="H55" s="160"/>
      <c r="I55" s="160" t="s">
        <v>114</v>
      </c>
      <c r="J55" s="166"/>
    </row>
    <row r="56" spans="2:10" ht="12" customHeight="1">
      <c r="B56" s="48">
        <v>1</v>
      </c>
      <c r="C56" s="167"/>
      <c r="D56" s="170"/>
      <c r="E56" s="167"/>
      <c r="F56" s="153"/>
      <c r="G56" s="135"/>
      <c r="H56" s="161"/>
      <c r="I56" s="42">
        <v>3463200</v>
      </c>
      <c r="J56" s="50">
        <f>SUM(I56)</f>
        <v>3463200</v>
      </c>
    </row>
    <row r="57" spans="2:10" ht="12" customHeight="1">
      <c r="B57" s="54" t="s">
        <v>48</v>
      </c>
      <c r="C57" s="152"/>
      <c r="D57" s="171"/>
      <c r="E57" s="172"/>
      <c r="F57" s="153"/>
      <c r="G57" s="152"/>
      <c r="H57" s="162"/>
      <c r="I57" s="52" t="s">
        <v>49</v>
      </c>
      <c r="J57" s="53">
        <f>SUM(J56:J56)</f>
        <v>3463200</v>
      </c>
    </row>
    <row r="58" spans="2:10" ht="12" customHeight="1">
      <c r="B58" s="173" t="s">
        <v>52</v>
      </c>
      <c r="C58" s="174"/>
      <c r="D58" s="174"/>
      <c r="E58" s="174"/>
      <c r="F58" s="174"/>
      <c r="G58" s="174"/>
      <c r="H58" s="175"/>
      <c r="I58" s="176"/>
      <c r="J58" s="55"/>
    </row>
    <row r="59" spans="2:10" ht="30.75" customHeight="1">
      <c r="B59" s="29" t="s">
        <v>78</v>
      </c>
      <c r="C59" s="29" t="s">
        <v>40</v>
      </c>
      <c r="D59" s="66" t="s">
        <v>53</v>
      </c>
      <c r="E59" s="81"/>
      <c r="F59" s="81"/>
      <c r="G59" s="147" t="s">
        <v>68</v>
      </c>
      <c r="H59" s="147"/>
      <c r="I59" s="29" t="s">
        <v>55</v>
      </c>
      <c r="J59" s="30" t="s">
        <v>54</v>
      </c>
    </row>
    <row r="60" spans="2:10" ht="36" customHeight="1">
      <c r="B60" s="49">
        <v>1</v>
      </c>
      <c r="C60" s="61" t="s">
        <v>115</v>
      </c>
      <c r="D60" s="66" t="s">
        <v>119</v>
      </c>
      <c r="E60" s="81"/>
      <c r="F60" s="67"/>
      <c r="G60" s="66" t="s">
        <v>117</v>
      </c>
      <c r="H60" s="67"/>
      <c r="I60" s="61" t="s">
        <v>116</v>
      </c>
      <c r="J60" s="180" t="s">
        <v>118</v>
      </c>
    </row>
    <row r="61" spans="2:10" ht="11.25" customHeight="1">
      <c r="B61" s="97"/>
      <c r="C61" s="98"/>
      <c r="D61" s="98"/>
      <c r="E61" s="98"/>
      <c r="F61" s="98"/>
      <c r="G61" s="98"/>
      <c r="H61" s="98"/>
      <c r="I61" s="98"/>
      <c r="J61" s="99"/>
    </row>
    <row r="62" spans="2:10" ht="17.25" customHeight="1">
      <c r="B62" s="77" t="s">
        <v>30</v>
      </c>
      <c r="C62" s="78"/>
      <c r="D62" s="79"/>
      <c r="E62" s="85"/>
      <c r="F62" s="86"/>
      <c r="G62" s="86"/>
      <c r="H62" s="86"/>
      <c r="I62" s="86"/>
      <c r="J62" s="87"/>
    </row>
    <row r="63" spans="2:10" ht="13.5" customHeight="1">
      <c r="B63" s="68"/>
      <c r="C63" s="69"/>
      <c r="D63" s="69"/>
      <c r="E63" s="69"/>
      <c r="F63" s="69"/>
      <c r="G63" s="69"/>
      <c r="H63" s="69"/>
      <c r="I63" s="69"/>
      <c r="J63" s="70"/>
    </row>
    <row r="64" spans="2:10" ht="40.5" customHeight="1">
      <c r="B64" s="85" t="s">
        <v>56</v>
      </c>
      <c r="C64" s="86"/>
      <c r="D64" s="86"/>
      <c r="E64" s="66"/>
      <c r="F64" s="81"/>
      <c r="G64" s="81"/>
      <c r="H64" s="81"/>
      <c r="I64" s="81"/>
      <c r="J64" s="67"/>
    </row>
    <row r="65" spans="2:10" ht="13.5" customHeight="1">
      <c r="B65" s="82"/>
      <c r="C65" s="83"/>
      <c r="D65" s="83"/>
      <c r="E65" s="83"/>
      <c r="F65" s="83"/>
      <c r="G65" s="83"/>
      <c r="H65" s="83"/>
      <c r="I65" s="83"/>
      <c r="J65" s="84"/>
    </row>
    <row r="66" spans="2:10" ht="49.5" customHeight="1">
      <c r="B66" s="85" t="s">
        <v>57</v>
      </c>
      <c r="C66" s="86"/>
      <c r="D66" s="87"/>
      <c r="E66" s="66"/>
      <c r="F66" s="81"/>
      <c r="G66" s="81"/>
      <c r="H66" s="81"/>
      <c r="I66" s="81"/>
      <c r="J66" s="67"/>
    </row>
    <row r="67" spans="2:10" ht="12" customHeight="1">
      <c r="B67" s="82"/>
      <c r="C67" s="83"/>
      <c r="D67" s="83"/>
      <c r="E67" s="83"/>
      <c r="F67" s="83"/>
      <c r="G67" s="83"/>
      <c r="H67" s="83"/>
      <c r="I67" s="83"/>
      <c r="J67" s="84"/>
    </row>
    <row r="68" spans="2:10" ht="33.75" customHeight="1">
      <c r="B68" s="85" t="s">
        <v>58</v>
      </c>
      <c r="C68" s="86"/>
      <c r="D68" s="87"/>
      <c r="E68" s="66"/>
      <c r="F68" s="81"/>
      <c r="G68" s="81"/>
      <c r="H68" s="81"/>
      <c r="I68" s="81"/>
      <c r="J68" s="67"/>
    </row>
    <row r="69" spans="2:10" ht="12" customHeight="1">
      <c r="B69" s="100"/>
      <c r="C69" s="101"/>
      <c r="D69" s="101"/>
      <c r="E69" s="101"/>
      <c r="F69" s="101"/>
      <c r="G69" s="101"/>
      <c r="H69" s="101"/>
      <c r="I69" s="101"/>
      <c r="J69" s="102"/>
    </row>
    <row r="70" spans="2:10" ht="13.5" customHeight="1">
      <c r="B70" s="85" t="s">
        <v>59</v>
      </c>
      <c r="C70" s="86"/>
      <c r="D70" s="86"/>
      <c r="E70" s="86"/>
      <c r="F70" s="86"/>
      <c r="G70" s="86"/>
      <c r="H70" s="86"/>
      <c r="I70" s="86"/>
      <c r="J70" s="87"/>
    </row>
    <row r="71" spans="2:10" ht="12" customHeight="1">
      <c r="B71" s="88"/>
      <c r="C71" s="89"/>
      <c r="D71" s="89"/>
      <c r="E71" s="89"/>
      <c r="F71" s="89"/>
      <c r="G71" s="89"/>
      <c r="H71" s="89"/>
      <c r="I71" s="89"/>
      <c r="J71" s="90"/>
    </row>
    <row r="72" spans="2:10" ht="13.5" customHeight="1">
      <c r="B72" s="91" t="s">
        <v>60</v>
      </c>
      <c r="C72" s="92"/>
      <c r="D72" s="92"/>
      <c r="E72" s="92"/>
      <c r="F72" s="92"/>
      <c r="G72" s="92"/>
      <c r="H72" s="92"/>
      <c r="I72" s="92"/>
      <c r="J72" s="93"/>
    </row>
    <row r="73" spans="2:10" ht="13.5" customHeight="1">
      <c r="B73" s="77" t="s">
        <v>61</v>
      </c>
      <c r="C73" s="78"/>
      <c r="D73" s="79"/>
      <c r="E73" s="77" t="s">
        <v>63</v>
      </c>
      <c r="F73" s="78"/>
      <c r="G73" s="79"/>
      <c r="H73" s="77" t="s">
        <v>64</v>
      </c>
      <c r="I73" s="79"/>
      <c r="J73" s="2"/>
    </row>
    <row r="74" spans="2:10" ht="13.5" customHeight="1">
      <c r="B74" s="77" t="s">
        <v>62</v>
      </c>
      <c r="C74" s="78"/>
      <c r="D74" s="79"/>
      <c r="E74" s="77">
        <v>10596152</v>
      </c>
      <c r="F74" s="78"/>
      <c r="G74" s="79"/>
      <c r="H74" s="96" t="s">
        <v>65</v>
      </c>
      <c r="I74" s="79"/>
      <c r="J74" s="2"/>
    </row>
    <row r="75" spans="2:10" ht="14.25" customHeight="1">
      <c r="B75" s="94" t="s">
        <v>66</v>
      </c>
      <c r="C75" s="94"/>
      <c r="D75" s="94"/>
    </row>
    <row r="76" spans="2:10" ht="11.25" customHeight="1">
      <c r="B76" s="95"/>
      <c r="C76" s="95"/>
      <c r="D76" s="95"/>
    </row>
    <row r="77" spans="2:10" ht="11.25" customHeight="1">
      <c r="B77" s="62"/>
      <c r="C77" s="62"/>
      <c r="D77" s="62"/>
    </row>
    <row r="78" spans="2:10" ht="11.25" customHeight="1">
      <c r="B78" s="62"/>
      <c r="C78" s="62"/>
      <c r="D78" s="62"/>
    </row>
    <row r="79" spans="2:10" ht="11.25" customHeight="1">
      <c r="B79" s="62"/>
      <c r="C79" s="62"/>
      <c r="D79" s="62"/>
    </row>
    <row r="80" spans="2:10" ht="11.25" customHeight="1">
      <c r="B80" s="62"/>
      <c r="C80" s="62"/>
      <c r="D80" s="62"/>
    </row>
    <row r="81" spans="2:4" ht="11.25" customHeight="1">
      <c r="B81" s="62"/>
      <c r="C81" s="62"/>
      <c r="D81" s="62"/>
    </row>
    <row r="82" spans="2:4" ht="11.25" customHeight="1">
      <c r="B82" s="62"/>
      <c r="C82" s="62"/>
      <c r="D82" s="62"/>
    </row>
    <row r="83" spans="2:4" ht="11.25" customHeight="1">
      <c r="B83" s="62"/>
      <c r="C83" s="62"/>
      <c r="D83" s="62"/>
    </row>
    <row r="84" spans="2:4" ht="11.25" customHeight="1">
      <c r="B84" s="62"/>
      <c r="C84" s="62"/>
      <c r="D84" s="62"/>
    </row>
    <row r="85" spans="2:4" ht="11.25" customHeight="1">
      <c r="B85" s="62"/>
      <c r="C85" s="62"/>
      <c r="D85" s="62"/>
    </row>
    <row r="86" spans="2:4" ht="11.25" customHeight="1">
      <c r="B86" s="62"/>
      <c r="C86" s="62"/>
      <c r="D86" s="62"/>
    </row>
    <row r="87" spans="2:4" ht="11.25" customHeight="1">
      <c r="B87" s="62"/>
      <c r="C87" s="62"/>
      <c r="D87" s="62"/>
    </row>
    <row r="88" spans="2:4" ht="11.25" customHeight="1">
      <c r="B88" s="62"/>
      <c r="C88" s="62"/>
      <c r="D88" s="62"/>
    </row>
    <row r="89" spans="2:4" ht="11.25" customHeight="1">
      <c r="B89" s="62"/>
      <c r="C89" s="62"/>
      <c r="D89" s="62"/>
    </row>
    <row r="90" spans="2:4" ht="11.25" customHeight="1">
      <c r="B90" s="62"/>
      <c r="C90" s="62"/>
      <c r="D90" s="62"/>
    </row>
    <row r="91" spans="2:4" ht="11.25" customHeight="1">
      <c r="B91" s="62"/>
      <c r="C91" s="62"/>
      <c r="D91" s="62"/>
    </row>
    <row r="92" spans="2:4" ht="11.25" customHeight="1">
      <c r="B92" s="62"/>
      <c r="C92" s="62"/>
      <c r="D92" s="62"/>
    </row>
    <row r="93" spans="2:4" ht="11.25" customHeight="1">
      <c r="B93" s="62"/>
      <c r="C93" s="62"/>
      <c r="D93" s="62"/>
    </row>
    <row r="94" spans="2:4" ht="11.25" customHeight="1">
      <c r="B94" s="62"/>
      <c r="C94" s="62"/>
      <c r="D94" s="62"/>
    </row>
    <row r="95" spans="2:4" ht="11.25" customHeight="1">
      <c r="B95" s="62"/>
      <c r="C95" s="62"/>
      <c r="D95" s="62"/>
    </row>
    <row r="96" spans="2:4" ht="11.25" customHeight="1">
      <c r="B96" s="62"/>
      <c r="C96" s="62"/>
      <c r="D96" s="62"/>
    </row>
    <row r="97" spans="2:10" ht="11.25" customHeight="1">
      <c r="B97" s="62"/>
      <c r="C97" s="62"/>
      <c r="D97" s="62"/>
    </row>
    <row r="98" spans="2:10" ht="14.25" customHeight="1">
      <c r="B98" s="44"/>
      <c r="C98" s="44"/>
      <c r="D98" s="44"/>
    </row>
    <row r="99" spans="2:10" ht="18" customHeight="1">
      <c r="B99" s="80" t="s">
        <v>74</v>
      </c>
      <c r="C99" s="80"/>
      <c r="D99" s="80"/>
      <c r="E99" s="80"/>
      <c r="F99" s="80"/>
      <c r="G99" s="80"/>
      <c r="H99" s="80"/>
      <c r="I99" s="80"/>
      <c r="J99" s="80"/>
    </row>
    <row r="100" spans="2:10" ht="14.25" customHeight="1">
      <c r="B100" s="80" t="s">
        <v>75</v>
      </c>
      <c r="C100" s="80"/>
      <c r="D100" s="80"/>
      <c r="E100" s="80"/>
      <c r="F100" s="80"/>
      <c r="G100" s="80"/>
      <c r="H100" s="80"/>
      <c r="I100" s="80"/>
      <c r="J100" s="80"/>
    </row>
    <row r="101" spans="2:10" ht="14.25" customHeight="1">
      <c r="B101" s="80" t="s">
        <v>69</v>
      </c>
      <c r="C101" s="80"/>
      <c r="D101" s="80"/>
      <c r="E101" s="80"/>
      <c r="F101" s="80"/>
      <c r="G101" s="80"/>
      <c r="H101" s="80"/>
      <c r="I101" s="80"/>
      <c r="J101" s="80"/>
    </row>
    <row r="102" spans="2:10" ht="14.25" customHeight="1">
      <c r="B102" s="80" t="s">
        <v>70</v>
      </c>
      <c r="C102" s="80"/>
      <c r="D102" s="80"/>
      <c r="E102" s="80"/>
      <c r="F102" s="80"/>
      <c r="G102" s="80"/>
      <c r="H102" s="80"/>
      <c r="I102" s="80"/>
      <c r="J102" s="80"/>
    </row>
    <row r="103" spans="2:10" ht="14.25" customHeight="1">
      <c r="B103" s="80" t="s">
        <v>71</v>
      </c>
      <c r="C103" s="80"/>
      <c r="D103" s="80"/>
      <c r="E103" s="80"/>
      <c r="F103" s="80"/>
      <c r="G103" s="80"/>
      <c r="H103" s="80"/>
      <c r="I103" s="80"/>
      <c r="J103" s="80"/>
    </row>
    <row r="104" spans="2:10" ht="14.25" customHeight="1">
      <c r="B104" s="80" t="s">
        <v>72</v>
      </c>
      <c r="C104" s="80"/>
      <c r="D104" s="80"/>
      <c r="E104" s="80"/>
      <c r="F104" s="80"/>
      <c r="G104" s="80"/>
      <c r="H104" s="80"/>
      <c r="I104" s="80"/>
      <c r="J104" s="80"/>
    </row>
    <row r="105" spans="2:10" ht="14.25" customHeight="1">
      <c r="B105" s="80" t="s">
        <v>76</v>
      </c>
      <c r="C105" s="80"/>
      <c r="D105" s="80"/>
      <c r="E105" s="80"/>
      <c r="F105" s="80"/>
      <c r="G105" s="80"/>
      <c r="H105" s="80"/>
      <c r="I105" s="80"/>
      <c r="J105" s="80"/>
    </row>
    <row r="106" spans="2:10" ht="14.25" customHeight="1">
      <c r="B106" s="80" t="s">
        <v>73</v>
      </c>
      <c r="C106" s="80"/>
      <c r="D106" s="80"/>
      <c r="E106" s="80"/>
      <c r="F106" s="80"/>
      <c r="G106" s="80"/>
      <c r="H106" s="80"/>
      <c r="I106" s="80"/>
      <c r="J106" s="80"/>
    </row>
    <row r="107" spans="2:10" ht="18.75" customHeight="1">
      <c r="B107" s="76"/>
      <c r="C107" s="76"/>
      <c r="D107" s="76"/>
      <c r="E107" s="76"/>
      <c r="F107" s="76"/>
      <c r="G107" s="76"/>
      <c r="H107" s="76"/>
      <c r="I107" s="76"/>
    </row>
  </sheetData>
  <mergeCells count="126">
    <mergeCell ref="I39:J39"/>
    <mergeCell ref="C31:D31"/>
    <mergeCell ref="D60:F60"/>
    <mergeCell ref="G60:H60"/>
    <mergeCell ref="D59:F59"/>
    <mergeCell ref="G59:H59"/>
    <mergeCell ref="H55:H57"/>
    <mergeCell ref="B41:J41"/>
    <mergeCell ref="I40:J40"/>
    <mergeCell ref="D42:J42"/>
    <mergeCell ref="E35:J35"/>
    <mergeCell ref="B36:J36"/>
    <mergeCell ref="F55:F57"/>
    <mergeCell ref="G55:G57"/>
    <mergeCell ref="I55:J55"/>
    <mergeCell ref="C55:C57"/>
    <mergeCell ref="D55:E57"/>
    <mergeCell ref="B58:I58"/>
    <mergeCell ref="F44:J44"/>
    <mergeCell ref="B42:C42"/>
    <mergeCell ref="B35:D35"/>
    <mergeCell ref="B38:B39"/>
    <mergeCell ref="C38:C39"/>
    <mergeCell ref="B37:J37"/>
    <mergeCell ref="D38:J38"/>
    <mergeCell ref="I19:J19"/>
    <mergeCell ref="C32:D32"/>
    <mergeCell ref="C33:D33"/>
    <mergeCell ref="C34:D34"/>
    <mergeCell ref="B31:B34"/>
    <mergeCell ref="F46:I46"/>
    <mergeCell ref="F52:F54"/>
    <mergeCell ref="G52:G54"/>
    <mergeCell ref="B43:J43"/>
    <mergeCell ref="B49:E49"/>
    <mergeCell ref="F49:J49"/>
    <mergeCell ref="B44:E44"/>
    <mergeCell ref="B45:E46"/>
    <mergeCell ref="F45:I45"/>
    <mergeCell ref="B47:E47"/>
    <mergeCell ref="F47:J47"/>
    <mergeCell ref="B48:E48"/>
    <mergeCell ref="F48:J48"/>
    <mergeCell ref="D52:E54"/>
    <mergeCell ref="D51:J51"/>
    <mergeCell ref="H52:H54"/>
    <mergeCell ref="I53:J53"/>
    <mergeCell ref="A1:J1"/>
    <mergeCell ref="A3:J3"/>
    <mergeCell ref="A5:J5"/>
    <mergeCell ref="A6:J6"/>
    <mergeCell ref="B14:J14"/>
    <mergeCell ref="G15:J15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8:J8"/>
    <mergeCell ref="J9:J12"/>
    <mergeCell ref="I29:J29"/>
    <mergeCell ref="G23:J23"/>
    <mergeCell ref="B15:F15"/>
    <mergeCell ref="E29:F29"/>
    <mergeCell ref="B24:F25"/>
    <mergeCell ref="C27:D30"/>
    <mergeCell ref="E27:J27"/>
    <mergeCell ref="E28:J28"/>
    <mergeCell ref="B27:B30"/>
    <mergeCell ref="B16:J16"/>
    <mergeCell ref="B17:J17"/>
    <mergeCell ref="I18:J18"/>
    <mergeCell ref="B20:J20"/>
    <mergeCell ref="G21:J21"/>
    <mergeCell ref="G22:J22"/>
    <mergeCell ref="B21:F21"/>
    <mergeCell ref="B22:F23"/>
    <mergeCell ref="B18:C18"/>
    <mergeCell ref="D18:E18"/>
    <mergeCell ref="B19:C19"/>
    <mergeCell ref="D19:E19"/>
    <mergeCell ref="B71:J71"/>
    <mergeCell ref="B72:J72"/>
    <mergeCell ref="B75:D76"/>
    <mergeCell ref="B103:J103"/>
    <mergeCell ref="H74:I74"/>
    <mergeCell ref="B64:D64"/>
    <mergeCell ref="B61:J61"/>
    <mergeCell ref="E62:J62"/>
    <mergeCell ref="E73:G73"/>
    <mergeCell ref="B62:D62"/>
    <mergeCell ref="B68:D68"/>
    <mergeCell ref="B73:D73"/>
    <mergeCell ref="B67:J67"/>
    <mergeCell ref="E66:J66"/>
    <mergeCell ref="E68:J68"/>
    <mergeCell ref="B69:J69"/>
    <mergeCell ref="B70:J70"/>
    <mergeCell ref="B51:B54"/>
    <mergeCell ref="C51:C54"/>
    <mergeCell ref="I52:J52"/>
    <mergeCell ref="B26:J26"/>
    <mergeCell ref="I24:J24"/>
    <mergeCell ref="I25:J25"/>
    <mergeCell ref="G29:H29"/>
    <mergeCell ref="B107:I107"/>
    <mergeCell ref="B74:D74"/>
    <mergeCell ref="B99:J99"/>
    <mergeCell ref="B100:J100"/>
    <mergeCell ref="B101:J101"/>
    <mergeCell ref="B102:J102"/>
    <mergeCell ref="B63:J63"/>
    <mergeCell ref="E64:J64"/>
    <mergeCell ref="B105:J105"/>
    <mergeCell ref="B106:J106"/>
    <mergeCell ref="B65:J65"/>
    <mergeCell ref="E74:G74"/>
    <mergeCell ref="H73:I73"/>
    <mergeCell ref="B104:J104"/>
    <mergeCell ref="B66:D66"/>
  </mergeCells>
  <hyperlinks>
    <hyperlink ref="H74" r:id="rId1"/>
    <hyperlink ref="J60" r:id="rId2"/>
  </hyperlinks>
  <pageMargins left="0.511811023622047" right="0.31496062992126" top="0.43" bottom="0.57999999999999996" header="0.31" footer="0.34"/>
  <pageSetup scale="95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2017-06-20T13:09:18Z</dcterms:modified>
</cp:coreProperties>
</file>