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32" i="1"/>
  <c r="H32" s="1"/>
  <c r="J33"/>
  <c r="H33" s="1"/>
  <c r="H34"/>
  <c r="J35"/>
  <c r="H35" s="1"/>
  <c r="J36"/>
  <c r="H36" s="1"/>
  <c r="I32"/>
  <c r="G32" s="1"/>
  <c r="I33"/>
  <c r="G33" s="1"/>
  <c r="G34"/>
  <c r="I35"/>
  <c r="G35" s="1"/>
  <c r="I36"/>
  <c r="G36" s="1"/>
  <c r="J60" l="1"/>
  <c r="J61" s="1"/>
  <c r="J31" l="1"/>
  <c r="H31" s="1"/>
  <c r="I31"/>
  <c r="G31" s="1"/>
</calcChain>
</file>

<file path=xl/sharedStrings.xml><?xml version="1.0" encoding="utf-8"?>
<sst xmlns="http://schemas.openxmlformats.org/spreadsheetml/2006/main" count="144" uniqueCount="122">
  <si>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</si>
  <si>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</si>
  <si>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</si>
  <si>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</si>
  <si>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</si>
  <si>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</si>
  <si>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</si>
  <si>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</si>
  <si>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</si>
  <si>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</si>
  <si>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</si>
  <si>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</si>
  <si>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</si>
  <si>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</si>
  <si>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</si>
  <si>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</si>
  <si>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</si>
  <si>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</si>
  <si>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</si>
  <si>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</si>
  <si>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</si>
  <si>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</si>
  <si>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</si>
  <si>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</si>
  <si>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</si>
  <si>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</si>
  <si>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</si>
  <si>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</si>
  <si>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</si>
  <si>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</si>
  <si>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</si>
  <si>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</si>
  <si>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</si>
  <si>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</si>
  <si>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</si>
  <si>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</si>
  <si>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</si>
  <si>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</si>
  <si>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</si>
  <si>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</si>
  <si>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</si>
  <si>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</si>
  <si>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</si>
  <si>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</si>
  <si>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</si>
  <si>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</si>
  <si>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</si>
  <si>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</si>
  <si>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</si>
  <si>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</si>
  <si>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</si>
  <si>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</si>
  <si>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</si>
  <si>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</si>
  <si>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</si>
  <si>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</si>
  <si>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</si>
  <si>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</si>
  <si>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</si>
  <si>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</si>
  <si>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</si>
  <si>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</si>
  <si>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</si>
  <si>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</si>
  <si>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</si>
  <si>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</si>
  <si>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</si>
  <si>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</si>
  <si>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</si>
  <si>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</si>
  <si>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</si>
  <si>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</si>
  <si>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</si>
  <si>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</si>
  <si>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</si>
  <si>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</si>
  <si>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</si>
  <si>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</si>
  <si>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</si>
  <si>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</si>
  <si>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</si>
  <si>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</si>
  <si>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</si>
  <si>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</si>
  <si>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</si>
  <si>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</si>
  <si>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</si>
  <si>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</si>
  <si>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</si>
  <si>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</si>
  <si>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</si>
  <si>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</si>
  <si>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</si>
  <si>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</si>
  <si>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</si>
  <si>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</si>
  <si>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</si>
  <si>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Գնման ընթացակարգում չեն կիրառվել Գնումների ոլորտը կարգավորող օրենսդրությամբ նախատեսված բանակցություններ:</t>
  </si>
  <si>
    <t>Մերժված առաջարկություններ չկան:</t>
  </si>
  <si>
    <t>ՇՀ ԸՆԹԱՑԱԿԱՐԳԻ ԾԱԾԿԱԳԻՐԸ՝ ՀՀ ԿԱ Ո-ՇՀԱՊՁԲ-11/8/ՏՎ/5</t>
  </si>
  <si>
    <t>Պատվիրատուն` ՀՀ ԿԱ ոստիկանությունը, որը գտնվում է Նալբանդյան 130 հասցեում, ստորև ներկայացնում է ՀՀ ԿԱ Ո-ՇՀԱՊՁԲ-11/8/ՏՎ/5 ծածկագրով հայտարարված ՇՀ ընթացակարգի արդյունքում կնքված պայմանագրի /երի/ մասին տեղեկատվությունը։</t>
  </si>
  <si>
    <t xml:space="preserve">Սեղանի համակարգիչներ </t>
  </si>
  <si>
    <t>հավաքածու</t>
  </si>
  <si>
    <t>13.10.2014թ.</t>
  </si>
  <si>
    <t>&lt;&lt;Էդվարդ Քոմփյութերս&gt;&gt; ՍՊԸ</t>
  </si>
  <si>
    <t>&lt;&lt;Կոմպմարկետ&gt;&gt; ՍՊԸ</t>
  </si>
  <si>
    <t>&lt;&lt;Կոմպասս&gt;&gt; ՍՊԸ</t>
  </si>
  <si>
    <t>&lt;&lt;Սեգ&gt;&gt; ՍՊԸ</t>
  </si>
  <si>
    <t>&lt;&lt;Արտ Տեխ&gt;&gt; ՍՊԸ</t>
  </si>
  <si>
    <t>&lt;&lt;Միկրորինգ&gt;&gt; ՍՊԸ</t>
  </si>
  <si>
    <t>25.10.2014թ.</t>
  </si>
  <si>
    <t>26.10.2014թ.</t>
  </si>
  <si>
    <t>01.11.2014թ.</t>
  </si>
  <si>
    <t>03.11.2014թ.</t>
  </si>
  <si>
    <t>«Էդվարդ Քոմփյութերս» ՍՊԸ</t>
  </si>
  <si>
    <t xml:space="preserve">N ՀՀ ԿԱ Ո-ՇՀԱՊՁԲ-11/8-386-Հ2014/5 </t>
  </si>
  <si>
    <t>/23800-21133510100/</t>
  </si>
  <si>
    <t>/00102216/</t>
  </si>
  <si>
    <t>loris@codecomp.am
office@codecomp.am</t>
  </si>
  <si>
    <t>ք. Երևան, Նաիրի Զարյան 22ա
հեռ. (+37491)203427</t>
  </si>
  <si>
    <t>Case  ATX,  GF ATX-F16B  with PSU 600W Codegen CPU Intel Core i5-3570 MB ASUS P8B75-V (ATX)RAM 4Gb (2x2Gb) DDR3 1600MHz Kingston  KVR16N11S6/2, CL11 HDD 500Gb Toshiba DT01ACA050 VC  SAPPHIRE R7 250 1GB GDDR5, HDMI, DVI,VGA,1.5S, 11215-00-20G DVD-RW Samsung Keyboard Genius KB110 Mouse Genius NS120 Monitor Philips 223V5LSB/00</t>
  </si>
  <si>
    <t>Case   GF-F16B 600W CPU Intel Core i5-3470
MB ASUS P8B75-M Plus RAM 4Gb (2x2Gb) DDR3 1600MHz Kingston HDD 500Gb Toshiba VC  SAPPHIRE R7 250 1GB GDDR5, HDMI, DVI, VGA, 1.5S, 11215-00-20G DVD-RW Keyboard Genius KB110 Mouse Genius NS120 Monitor Philips 223V5LSB/00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</si>
</sst>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6"/>
      <color rgb="FF000000"/>
      <name val="GHEA Grapalat"/>
      <family val="3"/>
    </font>
    <font>
      <sz val="6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9" fillId="0" borderId="5" xfId="1" applyFont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 wrapText="1"/>
    </xf>
    <xf numFmtId="0" fontId="13" fillId="0" borderId="14" xfId="0" applyFont="1" applyBorder="1" applyAlignment="1">
      <alignment horizontal="center" vertical="center" textRotation="90" wrapText="1"/>
    </xf>
    <xf numFmtId="0" fontId="13" fillId="0" borderId="12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9"/>
  <sheetViews>
    <sheetView tabSelected="1" zoomScale="130" zoomScaleNormal="130" workbookViewId="0">
      <selection activeCell="B93" sqref="B93:J93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8" customWidth="1"/>
    <col min="8" max="8" width="9" style="1" customWidth="1"/>
    <col min="9" max="10" width="31.7109375" style="1" customWidth="1"/>
    <col min="11" max="16384" width="9.140625" style="1"/>
  </cols>
  <sheetData>
    <row r="1" spans="1:10" ht="17.25">
      <c r="A1" s="83" t="s">
        <v>9</v>
      </c>
      <c r="B1" s="83"/>
      <c r="C1" s="83"/>
      <c r="D1" s="83"/>
      <c r="E1" s="83"/>
      <c r="F1" s="83"/>
      <c r="G1" s="83"/>
      <c r="H1" s="83"/>
      <c r="I1" s="83"/>
      <c r="J1" s="83"/>
    </row>
    <row r="2" spans="1:10" ht="9.75" customHeight="1">
      <c r="A2" s="4"/>
      <c r="B2" s="4"/>
      <c r="C2" s="4"/>
      <c r="D2" s="4"/>
      <c r="E2" s="4"/>
      <c r="F2" s="16"/>
      <c r="G2" s="16"/>
      <c r="H2" s="4"/>
      <c r="I2" s="4"/>
    </row>
    <row r="3" spans="1:10" ht="17.25">
      <c r="A3" s="83" t="s">
        <v>10</v>
      </c>
      <c r="B3" s="83"/>
      <c r="C3" s="83"/>
      <c r="D3" s="83"/>
      <c r="E3" s="83"/>
      <c r="F3" s="83"/>
      <c r="G3" s="83"/>
      <c r="H3" s="83"/>
      <c r="I3" s="83"/>
      <c r="J3" s="83"/>
    </row>
    <row r="4" spans="1:10">
      <c r="A4" s="3"/>
      <c r="B4" s="3"/>
      <c r="C4" s="3"/>
      <c r="D4" s="3"/>
      <c r="E4" s="3"/>
      <c r="F4" s="17"/>
      <c r="G4" s="17"/>
      <c r="H4" s="3"/>
      <c r="I4" s="3"/>
    </row>
    <row r="5" spans="1:10" ht="19.5" customHeight="1">
      <c r="A5" s="83" t="s">
        <v>99</v>
      </c>
      <c r="B5" s="83"/>
      <c r="C5" s="83"/>
      <c r="D5" s="83"/>
      <c r="E5" s="83"/>
      <c r="F5" s="83"/>
      <c r="G5" s="83"/>
      <c r="H5" s="83"/>
      <c r="I5" s="83"/>
      <c r="J5" s="83"/>
    </row>
    <row r="6" spans="1:10" ht="36" customHeight="1">
      <c r="A6" s="84" t="s">
        <v>100</v>
      </c>
      <c r="B6" s="84"/>
      <c r="C6" s="84"/>
      <c r="D6" s="84"/>
      <c r="E6" s="84"/>
      <c r="F6" s="84"/>
      <c r="G6" s="84"/>
      <c r="H6" s="84"/>
      <c r="I6" s="84"/>
      <c r="J6" s="84"/>
    </row>
    <row r="7" spans="1:10" ht="12.75" customHeight="1">
      <c r="B7" s="55" t="s">
        <v>1</v>
      </c>
      <c r="C7" s="56"/>
      <c r="D7" s="56"/>
      <c r="E7" s="56"/>
      <c r="F7" s="56"/>
      <c r="G7" s="56"/>
      <c r="H7" s="56"/>
      <c r="I7" s="56"/>
      <c r="J7" s="56"/>
    </row>
    <row r="8" spans="1:10" ht="11.25" customHeight="1">
      <c r="B8" s="91" t="s">
        <v>2</v>
      </c>
      <c r="C8" s="91" t="s">
        <v>3</v>
      </c>
      <c r="D8" s="91" t="s">
        <v>4</v>
      </c>
      <c r="E8" s="55" t="s">
        <v>5</v>
      </c>
      <c r="F8" s="57"/>
      <c r="G8" s="55" t="s">
        <v>6</v>
      </c>
      <c r="H8" s="57"/>
      <c r="I8" s="87" t="s">
        <v>7</v>
      </c>
      <c r="J8" s="91" t="s">
        <v>87</v>
      </c>
    </row>
    <row r="9" spans="1:10" ht="10.5" customHeight="1">
      <c r="B9" s="92"/>
      <c r="C9" s="92"/>
      <c r="D9" s="92"/>
      <c r="E9" s="93" t="s">
        <v>83</v>
      </c>
      <c r="F9" s="95" t="s">
        <v>0</v>
      </c>
      <c r="G9" s="55" t="s">
        <v>8</v>
      </c>
      <c r="H9" s="57"/>
      <c r="I9" s="88"/>
      <c r="J9" s="92"/>
    </row>
    <row r="10" spans="1:10" ht="12.75" customHeight="1">
      <c r="B10" s="92"/>
      <c r="C10" s="92"/>
      <c r="D10" s="92"/>
      <c r="E10" s="94"/>
      <c r="F10" s="96"/>
      <c r="G10" s="89" t="s">
        <v>83</v>
      </c>
      <c r="H10" s="91" t="s">
        <v>0</v>
      </c>
      <c r="I10" s="88"/>
      <c r="J10" s="92"/>
    </row>
    <row r="11" spans="1:10" ht="12.75" customHeight="1">
      <c r="B11" s="92"/>
      <c r="C11" s="92"/>
      <c r="D11" s="92"/>
      <c r="E11" s="94"/>
      <c r="F11" s="96"/>
      <c r="G11" s="90"/>
      <c r="H11" s="92"/>
      <c r="I11" s="88"/>
      <c r="J11" s="100"/>
    </row>
    <row r="12" spans="1:10" s="7" customFormat="1" ht="62.25" customHeight="1">
      <c r="B12" s="54">
        <v>1</v>
      </c>
      <c r="C12" s="26" t="s">
        <v>101</v>
      </c>
      <c r="D12" s="175" t="s">
        <v>102</v>
      </c>
      <c r="E12" s="176">
        <v>5</v>
      </c>
      <c r="F12" s="177">
        <v>5</v>
      </c>
      <c r="G12" s="178">
        <v>320000</v>
      </c>
      <c r="H12" s="178">
        <v>320000</v>
      </c>
      <c r="I12" s="179" t="s">
        <v>120</v>
      </c>
      <c r="J12" s="179" t="s">
        <v>121</v>
      </c>
    </row>
    <row r="13" spans="1:10" ht="12" customHeight="1">
      <c r="B13" s="85"/>
      <c r="C13" s="86"/>
      <c r="D13" s="86"/>
      <c r="E13" s="86"/>
      <c r="F13" s="85"/>
      <c r="G13" s="85"/>
      <c r="H13" s="85"/>
      <c r="I13" s="85"/>
      <c r="J13" s="85"/>
    </row>
    <row r="14" spans="1:10" ht="12" customHeight="1">
      <c r="B14" s="97" t="s">
        <v>11</v>
      </c>
      <c r="C14" s="98"/>
      <c r="D14" s="98"/>
      <c r="E14" s="98"/>
      <c r="F14" s="99"/>
      <c r="G14" s="55" t="s">
        <v>12</v>
      </c>
      <c r="H14" s="56"/>
      <c r="I14" s="56"/>
      <c r="J14" s="57"/>
    </row>
    <row r="15" spans="1:10" ht="12" customHeight="1">
      <c r="B15" s="61"/>
      <c r="C15" s="62"/>
      <c r="D15" s="62"/>
      <c r="E15" s="62"/>
      <c r="F15" s="62"/>
      <c r="G15" s="62"/>
      <c r="H15" s="62"/>
      <c r="I15" s="62"/>
      <c r="J15" s="63"/>
    </row>
    <row r="16" spans="1:10" ht="12" customHeight="1">
      <c r="B16" s="64" t="s">
        <v>13</v>
      </c>
      <c r="C16" s="65"/>
      <c r="D16" s="65"/>
      <c r="E16" s="65"/>
      <c r="F16" s="65"/>
      <c r="G16" s="65"/>
      <c r="H16" s="65"/>
      <c r="I16" s="65"/>
      <c r="J16" s="66"/>
    </row>
    <row r="17" spans="2:10" ht="12" customHeight="1">
      <c r="B17" s="82" t="s">
        <v>14</v>
      </c>
      <c r="C17" s="82"/>
      <c r="D17" s="82" t="s">
        <v>15</v>
      </c>
      <c r="E17" s="82"/>
      <c r="F17" s="19" t="s">
        <v>16</v>
      </c>
      <c r="G17" s="19" t="s">
        <v>17</v>
      </c>
      <c r="H17" s="38" t="s">
        <v>18</v>
      </c>
      <c r="I17" s="67" t="s">
        <v>19</v>
      </c>
      <c r="J17" s="68"/>
    </row>
    <row r="18" spans="2:10" ht="12" customHeight="1">
      <c r="B18" s="101" t="s">
        <v>82</v>
      </c>
      <c r="C18" s="102"/>
      <c r="D18" s="101" t="s">
        <v>53</v>
      </c>
      <c r="E18" s="102"/>
      <c r="F18" s="20" t="s">
        <v>53</v>
      </c>
      <c r="G18" s="20" t="s">
        <v>85</v>
      </c>
      <c r="H18" s="10"/>
      <c r="I18" s="69" t="s">
        <v>54</v>
      </c>
      <c r="J18" s="70"/>
    </row>
    <row r="19" spans="2:10" ht="12" customHeight="1">
      <c r="B19" s="61"/>
      <c r="C19" s="62"/>
      <c r="D19" s="62"/>
      <c r="E19" s="62"/>
      <c r="F19" s="62"/>
      <c r="G19" s="62"/>
      <c r="H19" s="62"/>
      <c r="I19" s="62"/>
      <c r="J19" s="63"/>
    </row>
    <row r="20" spans="2:10" ht="12" customHeight="1">
      <c r="B20" s="77" t="s">
        <v>20</v>
      </c>
      <c r="C20" s="77"/>
      <c r="D20" s="77"/>
      <c r="E20" s="77"/>
      <c r="F20" s="77"/>
      <c r="G20" s="71" t="s">
        <v>103</v>
      </c>
      <c r="H20" s="72"/>
      <c r="I20" s="72"/>
      <c r="J20" s="73"/>
    </row>
    <row r="21" spans="2:10" ht="12" customHeight="1">
      <c r="B21" s="78" t="s">
        <v>70</v>
      </c>
      <c r="C21" s="79"/>
      <c r="D21" s="79"/>
      <c r="E21" s="79"/>
      <c r="F21" s="79"/>
      <c r="G21" s="74">
        <v>1</v>
      </c>
      <c r="H21" s="75"/>
      <c r="I21" s="75"/>
      <c r="J21" s="76"/>
    </row>
    <row r="22" spans="2:10" ht="12" customHeight="1">
      <c r="B22" s="80"/>
      <c r="C22" s="81"/>
      <c r="D22" s="81"/>
      <c r="E22" s="81"/>
      <c r="F22" s="81"/>
      <c r="G22" s="74" t="s">
        <v>21</v>
      </c>
      <c r="H22" s="75"/>
      <c r="I22" s="75"/>
      <c r="J22" s="76"/>
    </row>
    <row r="23" spans="2:10" ht="21" customHeight="1">
      <c r="B23" s="78" t="s">
        <v>24</v>
      </c>
      <c r="C23" s="79"/>
      <c r="D23" s="79"/>
      <c r="E23" s="79"/>
      <c r="F23" s="112"/>
      <c r="G23" s="33"/>
      <c r="H23" s="5" t="s">
        <v>22</v>
      </c>
      <c r="I23" s="106" t="s">
        <v>23</v>
      </c>
      <c r="J23" s="107"/>
    </row>
    <row r="24" spans="2:10" ht="12.75" customHeight="1">
      <c r="B24" s="113"/>
      <c r="C24" s="114"/>
      <c r="D24" s="114"/>
      <c r="E24" s="114"/>
      <c r="F24" s="115"/>
      <c r="G24" s="34">
        <v>1</v>
      </c>
      <c r="H24" s="9"/>
      <c r="I24" s="103"/>
      <c r="J24" s="104"/>
    </row>
    <row r="25" spans="2:10" ht="12.75" customHeight="1">
      <c r="B25" s="80"/>
      <c r="C25" s="81"/>
      <c r="D25" s="81"/>
      <c r="E25" s="81"/>
      <c r="F25" s="116"/>
      <c r="G25" s="34" t="s">
        <v>21</v>
      </c>
      <c r="H25" s="9"/>
      <c r="I25" s="103"/>
      <c r="J25" s="104"/>
    </row>
    <row r="26" spans="2:10" ht="12.75" customHeight="1">
      <c r="B26" s="61"/>
      <c r="C26" s="62"/>
      <c r="D26" s="62"/>
      <c r="E26" s="62"/>
      <c r="F26" s="62"/>
      <c r="G26" s="62"/>
      <c r="H26" s="62"/>
      <c r="I26" s="62"/>
      <c r="J26" s="63"/>
    </row>
    <row r="27" spans="2:10" ht="12.75" customHeight="1">
      <c r="B27" s="142" t="s">
        <v>25</v>
      </c>
      <c r="C27" s="117" t="s">
        <v>26</v>
      </c>
      <c r="D27" s="118"/>
      <c r="E27" s="121" t="s">
        <v>27</v>
      </c>
      <c r="F27" s="121"/>
      <c r="G27" s="121"/>
      <c r="H27" s="121"/>
      <c r="I27" s="121"/>
      <c r="J27" s="121"/>
    </row>
    <row r="28" spans="2:10" ht="12.75" customHeight="1">
      <c r="B28" s="142"/>
      <c r="C28" s="119"/>
      <c r="D28" s="120"/>
      <c r="E28" s="122" t="s">
        <v>28</v>
      </c>
      <c r="F28" s="123"/>
      <c r="G28" s="123"/>
      <c r="H28" s="123"/>
      <c r="I28" s="123"/>
      <c r="J28" s="124"/>
    </row>
    <row r="29" spans="2:10" ht="16.5" customHeight="1">
      <c r="B29" s="142"/>
      <c r="C29" s="119"/>
      <c r="D29" s="120"/>
      <c r="E29" s="109" t="s">
        <v>29</v>
      </c>
      <c r="F29" s="109"/>
      <c r="G29" s="108" t="s">
        <v>30</v>
      </c>
      <c r="H29" s="108"/>
      <c r="I29" s="105" t="s">
        <v>31</v>
      </c>
      <c r="J29" s="105"/>
    </row>
    <row r="30" spans="2:10" ht="30" customHeight="1">
      <c r="B30" s="142"/>
      <c r="C30" s="119"/>
      <c r="D30" s="120"/>
      <c r="E30" s="28" t="s">
        <v>83</v>
      </c>
      <c r="F30" s="29" t="s">
        <v>0</v>
      </c>
      <c r="G30" s="21" t="s">
        <v>83</v>
      </c>
      <c r="H30" s="22" t="s">
        <v>0</v>
      </c>
      <c r="I30" s="8" t="s">
        <v>83</v>
      </c>
      <c r="J30" s="36" t="s">
        <v>0</v>
      </c>
    </row>
    <row r="31" spans="2:10" ht="13.5" customHeight="1">
      <c r="B31" s="169" t="s">
        <v>32</v>
      </c>
      <c r="C31" s="172" t="s">
        <v>104</v>
      </c>
      <c r="D31" s="173"/>
      <c r="E31" s="51">
        <v>1279166.67</v>
      </c>
      <c r="F31" s="51">
        <v>1279167</v>
      </c>
      <c r="G31" s="23">
        <f t="shared" ref="G31:G36" si="0">SUM(I31-E31)</f>
        <v>255833.33400000003</v>
      </c>
      <c r="H31" s="23">
        <f t="shared" ref="H31:H36" si="1">SUM(J31-F31)</f>
        <v>255833.39999999991</v>
      </c>
      <c r="I31" s="11">
        <f t="shared" ref="I31:I36" si="2">E31*12/10</f>
        <v>1535000.004</v>
      </c>
      <c r="J31" s="11">
        <f t="shared" ref="J31:J36" si="3">F31*12/10</f>
        <v>1535000.4</v>
      </c>
    </row>
    <row r="32" spans="2:10" ht="13.5" customHeight="1">
      <c r="B32" s="170"/>
      <c r="C32" s="172" t="s">
        <v>105</v>
      </c>
      <c r="D32" s="173"/>
      <c r="E32" s="51">
        <v>1310000</v>
      </c>
      <c r="F32" s="51">
        <v>1310000</v>
      </c>
      <c r="G32" s="23">
        <f t="shared" si="0"/>
        <v>262000</v>
      </c>
      <c r="H32" s="23">
        <f t="shared" si="1"/>
        <v>262000</v>
      </c>
      <c r="I32" s="11">
        <f t="shared" si="2"/>
        <v>1572000</v>
      </c>
      <c r="J32" s="11">
        <f t="shared" si="3"/>
        <v>1572000</v>
      </c>
    </row>
    <row r="33" spans="2:10" ht="13.5" customHeight="1">
      <c r="B33" s="170"/>
      <c r="C33" s="172" t="s">
        <v>106</v>
      </c>
      <c r="D33" s="173"/>
      <c r="E33" s="51">
        <v>1387500</v>
      </c>
      <c r="F33" s="51">
        <v>1387500</v>
      </c>
      <c r="G33" s="23">
        <f t="shared" si="0"/>
        <v>277500</v>
      </c>
      <c r="H33" s="23">
        <f t="shared" si="1"/>
        <v>277500</v>
      </c>
      <c r="I33" s="11">
        <f t="shared" si="2"/>
        <v>1665000</v>
      </c>
      <c r="J33" s="11">
        <f t="shared" si="3"/>
        <v>1665000</v>
      </c>
    </row>
    <row r="34" spans="2:10" ht="13.5" customHeight="1">
      <c r="B34" s="170"/>
      <c r="C34" s="172" t="s">
        <v>107</v>
      </c>
      <c r="D34" s="173"/>
      <c r="E34" s="51">
        <v>1695000</v>
      </c>
      <c r="F34" s="51">
        <v>1695000</v>
      </c>
      <c r="G34" s="23">
        <f t="shared" si="0"/>
        <v>0</v>
      </c>
      <c r="H34" s="23">
        <f t="shared" si="1"/>
        <v>0</v>
      </c>
      <c r="I34" s="174">
        <v>1695000</v>
      </c>
      <c r="J34" s="174">
        <v>1695000</v>
      </c>
    </row>
    <row r="35" spans="2:10" ht="13.5" customHeight="1">
      <c r="B35" s="170"/>
      <c r="C35" s="172" t="s">
        <v>108</v>
      </c>
      <c r="D35" s="173"/>
      <c r="E35" s="51">
        <v>1314375</v>
      </c>
      <c r="F35" s="51">
        <v>1314375</v>
      </c>
      <c r="G35" s="23">
        <f t="shared" si="0"/>
        <v>262875</v>
      </c>
      <c r="H35" s="23">
        <f t="shared" si="1"/>
        <v>262875</v>
      </c>
      <c r="I35" s="11">
        <f t="shared" si="2"/>
        <v>1577250</v>
      </c>
      <c r="J35" s="11">
        <f t="shared" si="3"/>
        <v>1577250</v>
      </c>
    </row>
    <row r="36" spans="2:10" ht="13.5" customHeight="1">
      <c r="B36" s="171"/>
      <c r="C36" s="172" t="s">
        <v>109</v>
      </c>
      <c r="D36" s="173"/>
      <c r="E36" s="51">
        <v>1537916.67</v>
      </c>
      <c r="F36" s="51">
        <v>1537917</v>
      </c>
      <c r="G36" s="23">
        <f t="shared" si="0"/>
        <v>307583.33400000003</v>
      </c>
      <c r="H36" s="23">
        <f t="shared" si="1"/>
        <v>307583.39999999991</v>
      </c>
      <c r="I36" s="11">
        <f t="shared" si="2"/>
        <v>1845500.004</v>
      </c>
      <c r="J36" s="11">
        <f t="shared" si="3"/>
        <v>1845500.4</v>
      </c>
    </row>
    <row r="37" spans="2:10" ht="13.5" customHeight="1">
      <c r="B37" s="55" t="s">
        <v>33</v>
      </c>
      <c r="C37" s="148"/>
      <c r="D37" s="149"/>
      <c r="E37" s="168" t="s">
        <v>97</v>
      </c>
      <c r="F37" s="56"/>
      <c r="G37" s="56"/>
      <c r="H37" s="56"/>
      <c r="I37" s="56"/>
      <c r="J37" s="57"/>
    </row>
    <row r="38" spans="2:10" ht="12" customHeight="1">
      <c r="B38" s="58"/>
      <c r="C38" s="59"/>
      <c r="D38" s="59"/>
      <c r="E38" s="59"/>
      <c r="F38" s="59"/>
      <c r="G38" s="59"/>
      <c r="H38" s="59"/>
      <c r="I38" s="59"/>
      <c r="J38" s="60"/>
    </row>
    <row r="39" spans="2:10" ht="12" customHeight="1">
      <c r="B39" s="61"/>
      <c r="C39" s="62"/>
      <c r="D39" s="62"/>
      <c r="E39" s="62"/>
      <c r="F39" s="62"/>
      <c r="G39" s="62"/>
      <c r="H39" s="62"/>
      <c r="I39" s="62"/>
      <c r="J39" s="63"/>
    </row>
    <row r="40" spans="2:10" ht="12" customHeight="1">
      <c r="B40" s="97" t="s">
        <v>34</v>
      </c>
      <c r="C40" s="98"/>
      <c r="D40" s="98"/>
      <c r="E40" s="98"/>
      <c r="F40" s="98"/>
      <c r="G40" s="98"/>
      <c r="H40" s="98"/>
      <c r="I40" s="98"/>
      <c r="J40" s="99"/>
    </row>
    <row r="41" spans="2:10" ht="14.25" customHeight="1">
      <c r="B41" s="82" t="s">
        <v>37</v>
      </c>
      <c r="C41" s="150" t="s">
        <v>36</v>
      </c>
      <c r="D41" s="97" t="s">
        <v>35</v>
      </c>
      <c r="E41" s="98"/>
      <c r="F41" s="98"/>
      <c r="G41" s="98"/>
      <c r="H41" s="98"/>
      <c r="I41" s="98"/>
      <c r="J41" s="99"/>
    </row>
    <row r="42" spans="2:10" ht="104.25" customHeight="1">
      <c r="B42" s="82"/>
      <c r="C42" s="151"/>
      <c r="D42" s="32" t="s">
        <v>38</v>
      </c>
      <c r="E42" s="6" t="s">
        <v>39</v>
      </c>
      <c r="F42" s="24" t="s">
        <v>80</v>
      </c>
      <c r="G42" s="25" t="s">
        <v>41</v>
      </c>
      <c r="H42" s="5" t="s">
        <v>40</v>
      </c>
      <c r="I42" s="126" t="s">
        <v>42</v>
      </c>
      <c r="J42" s="152"/>
    </row>
    <row r="43" spans="2:10" ht="16.5" customHeight="1">
      <c r="B43" s="15"/>
      <c r="C43" s="13"/>
      <c r="D43" s="12"/>
      <c r="E43" s="12"/>
      <c r="F43" s="14"/>
      <c r="G43" s="23"/>
      <c r="H43" s="11"/>
      <c r="I43" s="153"/>
      <c r="J43" s="154"/>
    </row>
    <row r="44" spans="2:10" ht="16.5" customHeight="1">
      <c r="B44" s="64" t="s">
        <v>89</v>
      </c>
      <c r="C44" s="65"/>
      <c r="D44" s="65"/>
      <c r="E44" s="65"/>
      <c r="F44" s="65"/>
      <c r="G44" s="65"/>
      <c r="H44" s="65"/>
      <c r="I44" s="65"/>
      <c r="J44" s="66"/>
    </row>
    <row r="45" spans="2:10" ht="16.5" customHeight="1">
      <c r="B45" s="138" t="s">
        <v>33</v>
      </c>
      <c r="C45" s="140"/>
      <c r="D45" s="126" t="s">
        <v>98</v>
      </c>
      <c r="E45" s="127"/>
      <c r="F45" s="127"/>
      <c r="G45" s="127"/>
      <c r="H45" s="127"/>
      <c r="I45" s="127"/>
      <c r="J45" s="128"/>
    </row>
    <row r="46" spans="2:10" ht="16.5" customHeight="1">
      <c r="B46" s="110"/>
      <c r="C46" s="111"/>
      <c r="D46" s="97"/>
      <c r="E46" s="98"/>
      <c r="F46" s="98"/>
      <c r="G46" s="98"/>
      <c r="H46" s="98"/>
      <c r="I46" s="98"/>
      <c r="J46" s="99"/>
    </row>
    <row r="47" spans="2:10" ht="16.5" customHeight="1">
      <c r="B47" s="135"/>
      <c r="C47" s="136"/>
      <c r="D47" s="136"/>
      <c r="E47" s="136"/>
      <c r="F47" s="136"/>
      <c r="G47" s="136"/>
      <c r="H47" s="136"/>
      <c r="I47" s="136"/>
      <c r="J47" s="137"/>
    </row>
    <row r="48" spans="2:10" ht="12.75" customHeight="1">
      <c r="B48" s="162" t="s">
        <v>90</v>
      </c>
      <c r="C48" s="162"/>
      <c r="D48" s="162"/>
      <c r="E48" s="162"/>
      <c r="F48" s="164" t="s">
        <v>110</v>
      </c>
      <c r="G48" s="164"/>
      <c r="H48" s="164"/>
      <c r="I48" s="164"/>
      <c r="J48" s="164"/>
    </row>
    <row r="49" spans="2:10" ht="12.75" customHeight="1">
      <c r="B49" s="162" t="s">
        <v>91</v>
      </c>
      <c r="C49" s="162"/>
      <c r="D49" s="162"/>
      <c r="E49" s="162"/>
      <c r="F49" s="163" t="s">
        <v>92</v>
      </c>
      <c r="G49" s="163"/>
      <c r="H49" s="163"/>
      <c r="I49" s="163"/>
      <c r="J49" s="34" t="s">
        <v>93</v>
      </c>
    </row>
    <row r="50" spans="2:10" ht="12.75" customHeight="1">
      <c r="B50" s="162"/>
      <c r="C50" s="162"/>
      <c r="D50" s="162"/>
      <c r="E50" s="162"/>
      <c r="F50" s="164" t="s">
        <v>111</v>
      </c>
      <c r="G50" s="164"/>
      <c r="H50" s="164"/>
      <c r="I50" s="164"/>
      <c r="J50" s="50" t="s">
        <v>112</v>
      </c>
    </row>
    <row r="51" spans="2:10" ht="24" customHeight="1">
      <c r="B51" s="162" t="s">
        <v>94</v>
      </c>
      <c r="C51" s="162"/>
      <c r="D51" s="162"/>
      <c r="E51" s="162"/>
      <c r="F51" s="164" t="s">
        <v>113</v>
      </c>
      <c r="G51" s="164"/>
      <c r="H51" s="164"/>
      <c r="I51" s="164"/>
      <c r="J51" s="164"/>
    </row>
    <row r="52" spans="2:10" ht="24" customHeight="1">
      <c r="B52" s="162" t="s">
        <v>95</v>
      </c>
      <c r="C52" s="162"/>
      <c r="D52" s="162"/>
      <c r="E52" s="162"/>
      <c r="F52" s="164" t="s">
        <v>113</v>
      </c>
      <c r="G52" s="164"/>
      <c r="H52" s="164"/>
      <c r="I52" s="164"/>
      <c r="J52" s="164"/>
    </row>
    <row r="53" spans="2:10" ht="15.75" customHeight="1">
      <c r="B53" s="162" t="s">
        <v>96</v>
      </c>
      <c r="C53" s="162"/>
      <c r="D53" s="162"/>
      <c r="E53" s="162"/>
      <c r="F53" s="164" t="s">
        <v>113</v>
      </c>
      <c r="G53" s="164"/>
      <c r="H53" s="164"/>
      <c r="I53" s="164"/>
      <c r="J53" s="164"/>
    </row>
    <row r="54" spans="2:10" ht="12.75" customHeight="1">
      <c r="B54" s="43"/>
      <c r="C54" s="44"/>
      <c r="D54" s="40"/>
      <c r="E54" s="40"/>
      <c r="F54" s="40"/>
      <c r="G54" s="40"/>
      <c r="H54" s="40"/>
      <c r="I54" s="40"/>
      <c r="J54" s="41"/>
    </row>
    <row r="55" spans="2:10" ht="16.5" customHeight="1">
      <c r="B55" s="91" t="s">
        <v>2</v>
      </c>
      <c r="C55" s="91" t="s">
        <v>43</v>
      </c>
      <c r="D55" s="97" t="s">
        <v>44</v>
      </c>
      <c r="E55" s="98"/>
      <c r="F55" s="98"/>
      <c r="G55" s="98"/>
      <c r="H55" s="98"/>
      <c r="I55" s="98"/>
      <c r="J55" s="99"/>
    </row>
    <row r="56" spans="2:10" ht="16.5" customHeight="1">
      <c r="B56" s="92"/>
      <c r="C56" s="92"/>
      <c r="D56" s="87" t="s">
        <v>45</v>
      </c>
      <c r="E56" s="165"/>
      <c r="F56" s="95" t="s">
        <v>46</v>
      </c>
      <c r="G56" s="95" t="s">
        <v>47</v>
      </c>
      <c r="H56" s="95" t="s">
        <v>48</v>
      </c>
      <c r="I56" s="55" t="s">
        <v>49</v>
      </c>
      <c r="J56" s="57"/>
    </row>
    <row r="57" spans="2:10" ht="16.5" customHeight="1">
      <c r="B57" s="92"/>
      <c r="C57" s="92"/>
      <c r="D57" s="166"/>
      <c r="E57" s="167"/>
      <c r="F57" s="96"/>
      <c r="G57" s="96"/>
      <c r="H57" s="96"/>
      <c r="I57" s="97" t="s">
        <v>28</v>
      </c>
      <c r="J57" s="99"/>
    </row>
    <row r="58" spans="2:10" ht="18.75" customHeight="1">
      <c r="B58" s="100"/>
      <c r="C58" s="100"/>
      <c r="D58" s="168"/>
      <c r="E58" s="149"/>
      <c r="F58" s="147"/>
      <c r="G58" s="147"/>
      <c r="H58" s="147"/>
      <c r="I58" s="52" t="s">
        <v>88</v>
      </c>
      <c r="J58" s="52" t="s">
        <v>31</v>
      </c>
    </row>
    <row r="59" spans="2:10" ht="13.5" customHeight="1">
      <c r="B59" s="42" t="s">
        <v>50</v>
      </c>
      <c r="C59" s="95" t="s">
        <v>114</v>
      </c>
      <c r="D59" s="162" t="s">
        <v>115</v>
      </c>
      <c r="E59" s="162"/>
      <c r="F59" s="163" t="s">
        <v>113</v>
      </c>
      <c r="G59" s="163" t="s">
        <v>84</v>
      </c>
      <c r="H59" s="164"/>
      <c r="I59" s="164" t="s">
        <v>86</v>
      </c>
      <c r="J59" s="164"/>
    </row>
    <row r="60" spans="2:10" ht="13.5" customHeight="1">
      <c r="B60" s="31">
        <v>1</v>
      </c>
      <c r="C60" s="96"/>
      <c r="D60" s="162"/>
      <c r="E60" s="162"/>
      <c r="F60" s="163"/>
      <c r="G60" s="163"/>
      <c r="H60" s="164"/>
      <c r="I60" s="37">
        <v>1535000</v>
      </c>
      <c r="J60" s="39">
        <f t="shared" ref="J60" si="4">SUM(I60)</f>
        <v>1535000</v>
      </c>
    </row>
    <row r="61" spans="2:10" ht="13.5" customHeight="1">
      <c r="B61" s="30" t="s">
        <v>51</v>
      </c>
      <c r="C61" s="147"/>
      <c r="D61" s="162"/>
      <c r="E61" s="162"/>
      <c r="F61" s="163"/>
      <c r="G61" s="163"/>
      <c r="H61" s="164"/>
      <c r="I61" s="46" t="s">
        <v>52</v>
      </c>
      <c r="J61" s="45">
        <f>SUM(J60:J60)</f>
        <v>1535000</v>
      </c>
    </row>
    <row r="62" spans="2:10" ht="12" customHeight="1">
      <c r="B62" s="157" t="s">
        <v>55</v>
      </c>
      <c r="C62" s="158"/>
      <c r="D62" s="158"/>
      <c r="E62" s="158"/>
      <c r="F62" s="158"/>
      <c r="G62" s="158"/>
      <c r="H62" s="159"/>
      <c r="I62" s="160"/>
      <c r="J62" s="2"/>
    </row>
    <row r="63" spans="2:10" ht="27" customHeight="1">
      <c r="B63" s="35" t="s">
        <v>81</v>
      </c>
      <c r="C63" s="35" t="s">
        <v>43</v>
      </c>
      <c r="D63" s="55" t="s">
        <v>56</v>
      </c>
      <c r="E63" s="56"/>
      <c r="F63" s="56"/>
      <c r="G63" s="161" t="s">
        <v>71</v>
      </c>
      <c r="H63" s="161"/>
      <c r="I63" s="35" t="s">
        <v>58</v>
      </c>
      <c r="J63" s="37" t="s">
        <v>57</v>
      </c>
    </row>
    <row r="64" spans="2:10" ht="27" customHeight="1">
      <c r="B64" s="48">
        <v>1</v>
      </c>
      <c r="C64" s="52" t="s">
        <v>114</v>
      </c>
      <c r="D64" s="55" t="s">
        <v>119</v>
      </c>
      <c r="E64" s="56"/>
      <c r="F64" s="57"/>
      <c r="G64" s="55" t="s">
        <v>117</v>
      </c>
      <c r="H64" s="57"/>
      <c r="I64" s="52" t="s">
        <v>116</v>
      </c>
      <c r="J64" s="52" t="s">
        <v>118</v>
      </c>
    </row>
    <row r="65" spans="2:10" ht="15" customHeight="1">
      <c r="B65" s="135"/>
      <c r="C65" s="136"/>
      <c r="D65" s="136"/>
      <c r="E65" s="136"/>
      <c r="F65" s="136"/>
      <c r="G65" s="136"/>
      <c r="H65" s="136"/>
      <c r="I65" s="136"/>
      <c r="J65" s="137"/>
    </row>
    <row r="66" spans="2:10" ht="15.75" customHeight="1">
      <c r="B66" s="97" t="s">
        <v>33</v>
      </c>
      <c r="C66" s="98"/>
      <c r="D66" s="99"/>
      <c r="E66" s="126"/>
      <c r="F66" s="127"/>
      <c r="G66" s="127"/>
      <c r="H66" s="127"/>
      <c r="I66" s="127"/>
      <c r="J66" s="128"/>
    </row>
    <row r="67" spans="2:10" ht="15" customHeight="1">
      <c r="B67" s="143" t="s">
        <v>21</v>
      </c>
      <c r="C67" s="144"/>
      <c r="D67" s="145"/>
      <c r="E67" s="143" t="s">
        <v>21</v>
      </c>
      <c r="F67" s="144"/>
      <c r="G67" s="144"/>
      <c r="H67" s="144"/>
      <c r="I67" s="144"/>
      <c r="J67" s="145"/>
    </row>
    <row r="68" spans="2:10" ht="15" customHeight="1">
      <c r="B68" s="61"/>
      <c r="C68" s="62"/>
      <c r="D68" s="62"/>
      <c r="E68" s="62"/>
      <c r="F68" s="62"/>
      <c r="G68" s="62"/>
      <c r="H68" s="62"/>
      <c r="I68" s="62"/>
      <c r="J68" s="63"/>
    </row>
    <row r="69" spans="2:10" ht="40.5" customHeight="1">
      <c r="B69" s="126" t="s">
        <v>59</v>
      </c>
      <c r="C69" s="127"/>
      <c r="D69" s="127"/>
      <c r="E69" s="55"/>
      <c r="F69" s="56"/>
      <c r="G69" s="56"/>
      <c r="H69" s="56"/>
      <c r="I69" s="56"/>
      <c r="J69" s="57"/>
    </row>
    <row r="70" spans="2:10" ht="13.5" customHeight="1">
      <c r="B70" s="129"/>
      <c r="C70" s="130"/>
      <c r="D70" s="130"/>
      <c r="E70" s="130"/>
      <c r="F70" s="130"/>
      <c r="G70" s="130"/>
      <c r="H70" s="130"/>
      <c r="I70" s="130"/>
      <c r="J70" s="131"/>
    </row>
    <row r="71" spans="2:10" ht="53.25" customHeight="1">
      <c r="B71" s="126" t="s">
        <v>60</v>
      </c>
      <c r="C71" s="127"/>
      <c r="D71" s="128"/>
      <c r="E71" s="55"/>
      <c r="F71" s="56"/>
      <c r="G71" s="56"/>
      <c r="H71" s="56"/>
      <c r="I71" s="56"/>
      <c r="J71" s="57"/>
    </row>
    <row r="72" spans="2:10" ht="15.75" customHeight="1">
      <c r="B72" s="129"/>
      <c r="C72" s="130"/>
      <c r="D72" s="130"/>
      <c r="E72" s="130"/>
      <c r="F72" s="130"/>
      <c r="G72" s="130"/>
      <c r="H72" s="130"/>
      <c r="I72" s="130"/>
      <c r="J72" s="131"/>
    </row>
    <row r="73" spans="2:10" ht="33.75" customHeight="1">
      <c r="B73" s="126" t="s">
        <v>61</v>
      </c>
      <c r="C73" s="127"/>
      <c r="D73" s="128"/>
      <c r="E73" s="55"/>
      <c r="F73" s="56"/>
      <c r="G73" s="56"/>
      <c r="H73" s="56"/>
      <c r="I73" s="56"/>
      <c r="J73" s="57"/>
    </row>
    <row r="74" spans="2:10" ht="13.5" customHeight="1">
      <c r="B74" s="132"/>
      <c r="C74" s="133"/>
      <c r="D74" s="133"/>
      <c r="E74" s="133"/>
      <c r="F74" s="133"/>
      <c r="G74" s="133"/>
      <c r="H74" s="133"/>
      <c r="I74" s="133"/>
      <c r="J74" s="134"/>
    </row>
    <row r="75" spans="2:10" ht="13.5" customHeight="1">
      <c r="B75" s="126" t="s">
        <v>62</v>
      </c>
      <c r="C75" s="127"/>
      <c r="D75" s="127"/>
      <c r="E75" s="127"/>
      <c r="F75" s="127"/>
      <c r="G75" s="127"/>
      <c r="H75" s="127"/>
      <c r="I75" s="127"/>
      <c r="J75" s="128"/>
    </row>
    <row r="76" spans="2:10" ht="13.5" customHeight="1">
      <c r="B76" s="135"/>
      <c r="C76" s="136"/>
      <c r="D76" s="136"/>
      <c r="E76" s="136"/>
      <c r="F76" s="136"/>
      <c r="G76" s="136"/>
      <c r="H76" s="136"/>
      <c r="I76" s="136"/>
      <c r="J76" s="137"/>
    </row>
    <row r="77" spans="2:10" ht="13.5" customHeight="1">
      <c r="B77" s="138" t="s">
        <v>63</v>
      </c>
      <c r="C77" s="139"/>
      <c r="D77" s="139"/>
      <c r="E77" s="139"/>
      <c r="F77" s="139"/>
      <c r="G77" s="139"/>
      <c r="H77" s="139"/>
      <c r="I77" s="139"/>
      <c r="J77" s="140"/>
    </row>
    <row r="78" spans="2:10" ht="13.5" customHeight="1">
      <c r="B78" s="97" t="s">
        <v>64</v>
      </c>
      <c r="C78" s="98"/>
      <c r="D78" s="99"/>
      <c r="E78" s="97" t="s">
        <v>66</v>
      </c>
      <c r="F78" s="98"/>
      <c r="G78" s="99"/>
      <c r="H78" s="97" t="s">
        <v>67</v>
      </c>
      <c r="I78" s="99"/>
      <c r="J78" s="2"/>
    </row>
    <row r="79" spans="2:10" ht="13.5" customHeight="1">
      <c r="B79" s="97" t="s">
        <v>65</v>
      </c>
      <c r="C79" s="98"/>
      <c r="D79" s="99"/>
      <c r="E79" s="97">
        <v>10596152</v>
      </c>
      <c r="F79" s="98"/>
      <c r="G79" s="99"/>
      <c r="H79" s="146" t="s">
        <v>68</v>
      </c>
      <c r="I79" s="99"/>
      <c r="J79" s="2"/>
    </row>
    <row r="80" spans="2:10" ht="14.25" customHeight="1">
      <c r="B80" s="79" t="s">
        <v>69</v>
      </c>
      <c r="C80" s="79"/>
      <c r="D80" s="79"/>
    </row>
    <row r="81" spans="2:10" ht="14.25" customHeight="1">
      <c r="B81" s="141"/>
      <c r="C81" s="141"/>
      <c r="D81" s="141"/>
    </row>
    <row r="82" spans="2:10" ht="14.25" customHeight="1">
      <c r="B82" s="47"/>
      <c r="C82" s="47"/>
      <c r="D82" s="47"/>
    </row>
    <row r="83" spans="2:10" ht="14.25" customHeight="1">
      <c r="B83" s="49"/>
      <c r="C83" s="49"/>
      <c r="D83" s="49"/>
    </row>
    <row r="84" spans="2:10" ht="14.25" customHeight="1">
      <c r="B84" s="49"/>
      <c r="C84" s="49"/>
      <c r="D84" s="49"/>
    </row>
    <row r="85" spans="2:10" ht="14.25" customHeight="1">
      <c r="B85" s="53"/>
      <c r="C85" s="53"/>
      <c r="D85" s="53"/>
    </row>
    <row r="86" spans="2:10" ht="14.25" customHeight="1">
      <c r="B86" s="49"/>
      <c r="C86" s="49"/>
      <c r="D86" s="49"/>
    </row>
    <row r="87" spans="2:10" ht="14.25" customHeight="1">
      <c r="B87" s="47"/>
      <c r="C87" s="47"/>
      <c r="D87" s="47"/>
    </row>
    <row r="88" spans="2:10" ht="14.25" customHeight="1">
      <c r="B88" s="27"/>
      <c r="C88" s="27"/>
      <c r="D88" s="27"/>
    </row>
    <row r="89" spans="2:10" ht="14.25" customHeight="1">
      <c r="B89" s="27"/>
      <c r="C89" s="27"/>
      <c r="D89" s="27"/>
    </row>
    <row r="90" spans="2:10" ht="14.25" customHeight="1">
      <c r="B90" s="156"/>
      <c r="C90" s="156"/>
      <c r="D90" s="156"/>
    </row>
    <row r="91" spans="2:10" ht="18" customHeight="1">
      <c r="B91" s="125" t="s">
        <v>77</v>
      </c>
      <c r="C91" s="125"/>
      <c r="D91" s="125"/>
      <c r="E91" s="125"/>
      <c r="F91" s="125"/>
      <c r="G91" s="125"/>
      <c r="H91" s="125"/>
      <c r="I91" s="125"/>
      <c r="J91" s="125"/>
    </row>
    <row r="92" spans="2:10" ht="14.25" customHeight="1">
      <c r="B92" s="125" t="s">
        <v>78</v>
      </c>
      <c r="C92" s="125"/>
      <c r="D92" s="125"/>
      <c r="E92" s="125"/>
      <c r="F92" s="125"/>
      <c r="G92" s="125"/>
      <c r="H92" s="125"/>
      <c r="I92" s="125"/>
      <c r="J92" s="125"/>
    </row>
    <row r="93" spans="2:10" ht="14.25" customHeight="1">
      <c r="B93" s="125" t="s">
        <v>72</v>
      </c>
      <c r="C93" s="125"/>
      <c r="D93" s="125"/>
      <c r="E93" s="125"/>
      <c r="F93" s="125"/>
      <c r="G93" s="125"/>
      <c r="H93" s="125"/>
      <c r="I93" s="125"/>
      <c r="J93" s="125"/>
    </row>
    <row r="94" spans="2:10" ht="14.25" customHeight="1">
      <c r="B94" s="125" t="s">
        <v>73</v>
      </c>
      <c r="C94" s="125"/>
      <c r="D94" s="125"/>
      <c r="E94" s="125"/>
      <c r="F94" s="125"/>
      <c r="G94" s="125"/>
      <c r="H94" s="125"/>
      <c r="I94" s="125"/>
      <c r="J94" s="125"/>
    </row>
    <row r="95" spans="2:10" ht="14.25" customHeight="1">
      <c r="B95" s="125" t="s">
        <v>74</v>
      </c>
      <c r="C95" s="125"/>
      <c r="D95" s="125"/>
      <c r="E95" s="125"/>
      <c r="F95" s="125"/>
      <c r="G95" s="125"/>
      <c r="H95" s="125"/>
      <c r="I95" s="125"/>
      <c r="J95" s="125"/>
    </row>
    <row r="96" spans="2:10" ht="14.25" customHeight="1">
      <c r="B96" s="125" t="s">
        <v>75</v>
      </c>
      <c r="C96" s="125"/>
      <c r="D96" s="125"/>
      <c r="E96" s="125"/>
      <c r="F96" s="125"/>
      <c r="G96" s="125"/>
      <c r="H96" s="125"/>
      <c r="I96" s="125"/>
      <c r="J96" s="125"/>
    </row>
    <row r="97" spans="2:10" ht="14.25" customHeight="1">
      <c r="B97" s="125" t="s">
        <v>79</v>
      </c>
      <c r="C97" s="125"/>
      <c r="D97" s="125"/>
      <c r="E97" s="125"/>
      <c r="F97" s="125"/>
      <c r="G97" s="125"/>
      <c r="H97" s="125"/>
      <c r="I97" s="125"/>
      <c r="J97" s="125"/>
    </row>
    <row r="98" spans="2:10" ht="14.25" customHeight="1">
      <c r="B98" s="125" t="s">
        <v>76</v>
      </c>
      <c r="C98" s="125"/>
      <c r="D98" s="125"/>
      <c r="E98" s="125"/>
      <c r="F98" s="125"/>
      <c r="G98" s="125"/>
      <c r="H98" s="125"/>
      <c r="I98" s="125"/>
      <c r="J98" s="125"/>
    </row>
    <row r="99" spans="2:10" ht="18.75" customHeight="1">
      <c r="B99" s="155"/>
      <c r="C99" s="155"/>
      <c r="D99" s="155"/>
      <c r="E99" s="155"/>
      <c r="F99" s="155"/>
      <c r="G99" s="155"/>
      <c r="H99" s="155"/>
      <c r="I99" s="155"/>
    </row>
  </sheetData>
  <mergeCells count="135">
    <mergeCell ref="B31:B36"/>
    <mergeCell ref="C33:D33"/>
    <mergeCell ref="C34:D34"/>
    <mergeCell ref="C35:D35"/>
    <mergeCell ref="C36:D36"/>
    <mergeCell ref="F48:J48"/>
    <mergeCell ref="B49:E50"/>
    <mergeCell ref="F49:I49"/>
    <mergeCell ref="F50:I50"/>
    <mergeCell ref="B51:E51"/>
    <mergeCell ref="F51:J51"/>
    <mergeCell ref="B52:E52"/>
    <mergeCell ref="F52:J52"/>
    <mergeCell ref="D56:E58"/>
    <mergeCell ref="B99:I99"/>
    <mergeCell ref="B90:D90"/>
    <mergeCell ref="B79:D79"/>
    <mergeCell ref="B91:J91"/>
    <mergeCell ref="B92:J92"/>
    <mergeCell ref="B93:J93"/>
    <mergeCell ref="B94:J94"/>
    <mergeCell ref="H56:H58"/>
    <mergeCell ref="E78:G78"/>
    <mergeCell ref="B97:J97"/>
    <mergeCell ref="B98:J98"/>
    <mergeCell ref="B62:I62"/>
    <mergeCell ref="D63:F63"/>
    <mergeCell ref="G63:H63"/>
    <mergeCell ref="B66:D66"/>
    <mergeCell ref="B67:D67"/>
    <mergeCell ref="C59:C61"/>
    <mergeCell ref="D59:E61"/>
    <mergeCell ref="F59:F61"/>
    <mergeCell ref="G59:G61"/>
    <mergeCell ref="H59:H61"/>
    <mergeCell ref="I59:J59"/>
    <mergeCell ref="B70:J70"/>
    <mergeCell ref="E79:G79"/>
    <mergeCell ref="H78:I78"/>
    <mergeCell ref="H79:I79"/>
    <mergeCell ref="F56:F58"/>
    <mergeCell ref="G56:G58"/>
    <mergeCell ref="B46:C46"/>
    <mergeCell ref="B45:C45"/>
    <mergeCell ref="B37:D37"/>
    <mergeCell ref="B41:B42"/>
    <mergeCell ref="C41:C42"/>
    <mergeCell ref="B55:B58"/>
    <mergeCell ref="C55:C58"/>
    <mergeCell ref="B40:J40"/>
    <mergeCell ref="D41:J41"/>
    <mergeCell ref="I42:J42"/>
    <mergeCell ref="B44:J44"/>
    <mergeCell ref="I43:J43"/>
    <mergeCell ref="D45:J45"/>
    <mergeCell ref="D46:J46"/>
    <mergeCell ref="B47:J47"/>
    <mergeCell ref="B53:E53"/>
    <mergeCell ref="F53:J53"/>
    <mergeCell ref="B48:E48"/>
    <mergeCell ref="D55:J55"/>
    <mergeCell ref="I56:J56"/>
    <mergeCell ref="I57:J57"/>
    <mergeCell ref="B69:D69"/>
    <mergeCell ref="B65:J65"/>
    <mergeCell ref="E66:J66"/>
    <mergeCell ref="E67:J67"/>
    <mergeCell ref="B68:J68"/>
    <mergeCell ref="E69:J69"/>
    <mergeCell ref="B96:J96"/>
    <mergeCell ref="B71:D71"/>
    <mergeCell ref="B73:D73"/>
    <mergeCell ref="B78:D78"/>
    <mergeCell ref="B72:J72"/>
    <mergeCell ref="E71:J71"/>
    <mergeCell ref="E73:J73"/>
    <mergeCell ref="B74:J74"/>
    <mergeCell ref="B75:J75"/>
    <mergeCell ref="B76:J76"/>
    <mergeCell ref="B77:J77"/>
    <mergeCell ref="B80:D81"/>
    <mergeCell ref="B95:J95"/>
    <mergeCell ref="B26:J26"/>
    <mergeCell ref="I23:J23"/>
    <mergeCell ref="I24:J24"/>
    <mergeCell ref="G29:H29"/>
    <mergeCell ref="E29:F29"/>
    <mergeCell ref="B23:F25"/>
    <mergeCell ref="C27:D30"/>
    <mergeCell ref="E27:J27"/>
    <mergeCell ref="E28:J28"/>
    <mergeCell ref="B27:B30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B7:J7"/>
    <mergeCell ref="J8:J11"/>
    <mergeCell ref="C31:D31"/>
    <mergeCell ref="C32:D32"/>
    <mergeCell ref="D64:F64"/>
    <mergeCell ref="G64:H64"/>
    <mergeCell ref="E37:J37"/>
    <mergeCell ref="B38:J38"/>
    <mergeCell ref="B39:J39"/>
    <mergeCell ref="B15:J15"/>
    <mergeCell ref="B16:J16"/>
    <mergeCell ref="I17:J17"/>
    <mergeCell ref="I18:J18"/>
    <mergeCell ref="B19:J19"/>
    <mergeCell ref="G20:J20"/>
    <mergeCell ref="G21:J21"/>
    <mergeCell ref="B20:F20"/>
    <mergeCell ref="B21:F22"/>
    <mergeCell ref="B17:C17"/>
    <mergeCell ref="D17:E17"/>
    <mergeCell ref="B18:C18"/>
    <mergeCell ref="D18:E18"/>
    <mergeCell ref="I25:J25"/>
    <mergeCell ref="I29:J29"/>
    <mergeCell ref="G22:J22"/>
  </mergeCells>
  <hyperlinks>
    <hyperlink ref="H79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2014-11-12T10:46:35Z</dcterms:modified>
</cp:coreProperties>
</file>